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6" activeTab="12"/>
  </bookViews>
  <sheets>
    <sheet name="01.01.2009" sheetId="1" r:id="rId1"/>
    <sheet name="01.01.2010" sheetId="2" r:id="rId2"/>
    <sheet name="01.02.2010" sheetId="3" r:id="rId3"/>
    <sheet name="01.07.10" sheetId="4" r:id="rId4"/>
    <sheet name="do nadzoru" sheetId="5" r:id="rId5"/>
    <sheet name="01.05.2011" sheetId="6" r:id="rId6"/>
    <sheet name="12.10.2011" sheetId="7" r:id="rId7"/>
    <sheet name="dla UMP" sheetId="8" r:id="rId8"/>
    <sheet name="30.06.2012" sheetId="9" r:id="rId9"/>
    <sheet name="30.09.2012" sheetId="10" r:id="rId10"/>
    <sheet name="dla GDDKiA" sheetId="11" r:id="rId11"/>
    <sheet name="30.09.2013" sheetId="12" r:id="rId12"/>
    <sheet name="31.12.2013" sheetId="13" r:id="rId13"/>
  </sheets>
  <definedNames/>
  <calcPr fullCalcOnLoad="1"/>
</workbook>
</file>

<file path=xl/comments12.xml><?xml version="1.0" encoding="utf-8"?>
<comments xmlns="http://schemas.openxmlformats.org/spreadsheetml/2006/main">
  <authors>
    <author>Dorota Konat</author>
  </authors>
  <commentList>
    <comment ref="G157" authorId="0">
      <text>
        <r>
          <rPr>
            <b/>
            <sz val="8"/>
            <rFont val="Tahoma"/>
            <family val="2"/>
          </rPr>
          <t>Dorota Konat:</t>
        </r>
        <r>
          <rPr>
            <sz val="8"/>
            <rFont val="Tahoma"/>
            <family val="2"/>
          </rPr>
          <t xml:space="preserve">
szerokość zmienna: 11,16 m- 12,16 m</t>
        </r>
      </text>
    </comment>
    <comment ref="E159" authorId="0">
      <text>
        <r>
          <rPr>
            <b/>
            <sz val="8"/>
            <rFont val="Tahoma"/>
            <family val="2"/>
          </rPr>
          <t>Dorota Konat:</t>
        </r>
        <r>
          <rPr>
            <sz val="8"/>
            <rFont val="Tahoma"/>
            <family val="2"/>
          </rPr>
          <t xml:space="preserve">
z przeglądu rozszerzonego: 3,00</t>
        </r>
      </text>
    </comment>
    <comment ref="E48" authorId="0">
      <text>
        <r>
          <rPr>
            <b/>
            <sz val="8"/>
            <rFont val="Tahoma"/>
            <family val="2"/>
          </rPr>
          <t>Dorota Konat:</t>
        </r>
        <r>
          <rPr>
            <sz val="8"/>
            <rFont val="Tahoma"/>
            <family val="2"/>
          </rPr>
          <t xml:space="preserve">
ocena z przegladu rozszerzonego: 3,00</t>
        </r>
      </text>
    </comment>
  </commentList>
</comments>
</file>

<file path=xl/comments13.xml><?xml version="1.0" encoding="utf-8"?>
<comments xmlns="http://schemas.openxmlformats.org/spreadsheetml/2006/main">
  <authors>
    <author>Dorota Konat</author>
  </authors>
  <commentList>
    <comment ref="C45" authorId="0">
      <text>
        <r>
          <rPr>
            <b/>
            <sz val="8"/>
            <rFont val="Tahoma"/>
            <family val="2"/>
          </rPr>
          <t>Dorota Konat:</t>
        </r>
        <r>
          <rPr>
            <sz val="8"/>
            <rFont val="Tahoma"/>
            <family val="2"/>
          </rPr>
          <t xml:space="preserve">
ocena z przegladu rozszerzonego: 3,00</t>
        </r>
      </text>
    </comment>
    <comment ref="C152" authorId="0">
      <text>
        <r>
          <rPr>
            <b/>
            <sz val="8"/>
            <rFont val="Tahoma"/>
            <family val="2"/>
          </rPr>
          <t>Dorota Konat:</t>
        </r>
        <r>
          <rPr>
            <sz val="8"/>
            <rFont val="Tahoma"/>
            <family val="2"/>
          </rPr>
          <t xml:space="preserve">
z przeglądu rozszerzonego: 3,00</t>
        </r>
      </text>
    </comment>
  </commentList>
</comments>
</file>

<file path=xl/sharedStrings.xml><?xml version="1.0" encoding="utf-8"?>
<sst xmlns="http://schemas.openxmlformats.org/spreadsheetml/2006/main" count="8390" uniqueCount="523">
  <si>
    <t>L. p</t>
  </si>
  <si>
    <t>Nazwa obiektu</t>
  </si>
  <si>
    <t>Ocena stanu tech</t>
  </si>
  <si>
    <t>dł [m]</t>
  </si>
  <si>
    <t>szer [m]</t>
  </si>
  <si>
    <t>pow [m2]</t>
  </si>
  <si>
    <t>1.</t>
  </si>
  <si>
    <t>MOST PRZEMYSŁA I</t>
  </si>
  <si>
    <t>2.</t>
  </si>
  <si>
    <t>MOST LECHA – PŁN (stary)</t>
  </si>
  <si>
    <t>3.</t>
  </si>
  <si>
    <t>MOST LECHA – PŁD</t>
  </si>
  <si>
    <t>4.</t>
  </si>
  <si>
    <t>MOST NA STRUMIENIU GŁÓWNA</t>
  </si>
  <si>
    <t>5.</t>
  </si>
  <si>
    <t>MOST NA CYBINIE – PŁN</t>
  </si>
  <si>
    <t>6.</t>
  </si>
  <si>
    <t>MOST NA CYBINIE – PŁD</t>
  </si>
  <si>
    <t>7.</t>
  </si>
  <si>
    <t>razem</t>
  </si>
  <si>
    <t>WIADUKTY - DROGI KRAJOWE</t>
  </si>
  <si>
    <t>L.p</t>
  </si>
  <si>
    <t>WIADUKT KRZYWOUSTEGO – PŁD</t>
  </si>
  <si>
    <t>WIADUKT KRZYWOUSTEGO -  PŁN</t>
  </si>
  <si>
    <t>WIADUKT ŻEGRZE – CHARTOWO - WSCH</t>
  </si>
  <si>
    <t>WIADUKT ŻEGRZE – CHARTOWO – ZACH</t>
  </si>
  <si>
    <t>WIADUKT FRANOWO – WSCH</t>
  </si>
  <si>
    <t>WIADUKT FRANOWO – ZACH</t>
  </si>
  <si>
    <t>WIADUKT LECHICKA</t>
  </si>
  <si>
    <t>8.</t>
  </si>
  <si>
    <t>WIADUKT GÓRCZYN – ZACH</t>
  </si>
  <si>
    <t>9.</t>
  </si>
  <si>
    <t>WIADUKT GÓRCZYN – WSCH</t>
  </si>
  <si>
    <t>10.</t>
  </si>
  <si>
    <t>ESTAKADA WJAZDOWA–WIADUKT GÓRCZYN</t>
  </si>
  <si>
    <t>11.</t>
  </si>
  <si>
    <t>WIADUKT DOLNA WILDA – PŁN</t>
  </si>
  <si>
    <t>12.</t>
  </si>
  <si>
    <t>WIADUKT DOLNA WILDA – PŁD</t>
  </si>
  <si>
    <t>13.</t>
  </si>
  <si>
    <t>WIADUKT DROGA DĘBIŃSKA - PŁN</t>
  </si>
  <si>
    <t>14.</t>
  </si>
  <si>
    <t>WIADUKT DROGA DĘBIŃSKA – TRAMW.</t>
  </si>
  <si>
    <t>15.</t>
  </si>
  <si>
    <t>WIADUKT DROGA DĘBIŃSKA – PŁD</t>
  </si>
  <si>
    <t>16.</t>
  </si>
  <si>
    <t>WIADUKT WARMIŃSKA (OLIMPIA)</t>
  </si>
  <si>
    <t>17.</t>
  </si>
  <si>
    <t>WIADUKT LUTYCKA</t>
  </si>
  <si>
    <t>18.</t>
  </si>
  <si>
    <t>WIADUKT AL.SOLIDARNOŚCI NAD WITOSA - PŁN</t>
  </si>
  <si>
    <t>19.</t>
  </si>
  <si>
    <t>WIADUKT AL.SOLIDARNOŚCI NAD WITOSA – PŁD</t>
  </si>
  <si>
    <t>20.</t>
  </si>
  <si>
    <t>WIADUKT WOJSKA POLSKIEGO - PŁN</t>
  </si>
  <si>
    <t>21.</t>
  </si>
  <si>
    <t>WIADUKT WOJSKA POLSKIEGO – PŁD</t>
  </si>
  <si>
    <t>22.</t>
  </si>
  <si>
    <t>WIADUKT SZWEDZKA</t>
  </si>
  <si>
    <t>23.</t>
  </si>
  <si>
    <t>WIADUKT SANTOCKA</t>
  </si>
  <si>
    <t>24.</t>
  </si>
  <si>
    <t>WIADUKT SŁUPSKA</t>
  </si>
  <si>
    <t>25.</t>
  </si>
  <si>
    <t>WIADUKT KOSZALIŃSKA</t>
  </si>
  <si>
    <t>26.</t>
  </si>
  <si>
    <t>WIADUKT NARUTOWICZA</t>
  </si>
  <si>
    <t>17,48 - 15,30</t>
  </si>
  <si>
    <t>27.</t>
  </si>
  <si>
    <t>WIADUKT ANTONINEK – PŁN</t>
  </si>
  <si>
    <t>28.</t>
  </si>
  <si>
    <t>WIADUKT ANTONINEK – PŁD</t>
  </si>
  <si>
    <t>29.</t>
  </si>
  <si>
    <t>ESTAKADA WJ.- WIADUKT ANTONINEK</t>
  </si>
  <si>
    <t>30.</t>
  </si>
  <si>
    <t>WIADUKT KURLANDZKA</t>
  </si>
  <si>
    <t>31.</t>
  </si>
  <si>
    <t>WIADUKT TARNOWSKA</t>
  </si>
  <si>
    <t>WIADUKT JURASZÓW</t>
  </si>
  <si>
    <t>KŁADKI - DROGI KRAJOWE</t>
  </si>
  <si>
    <t>pow [ m2]</t>
  </si>
  <si>
    <t>KŁADKA SZYDŁOWSKA</t>
  </si>
  <si>
    <t>PRZEJŚCIA PODZIEMNE - DROGI KRAJOWE</t>
  </si>
  <si>
    <t>PRZEJŚCIE LEŚNOWOLSKA</t>
  </si>
  <si>
    <t>PRZEJŚCIE CHODZIESKA</t>
  </si>
  <si>
    <t>PRZEJŚCIE OSTROWSKA</t>
  </si>
  <si>
    <t>PRZEJŚCIE MILCZAŃSKA</t>
  </si>
  <si>
    <t>PRZEJŚCIE LESZKA</t>
  </si>
  <si>
    <t>PRZEJŚCIE CYBINA</t>
  </si>
  <si>
    <t>PRZEJŚCIE GÓRCZYN</t>
  </si>
  <si>
    <t>PRZEJŚCIE DROGA DĘBIŃSKA</t>
  </si>
  <si>
    <t>PRZEJŚCIE ŚRÓDKA</t>
  </si>
  <si>
    <t>MOSTY - DROGI POWIATOWE</t>
  </si>
  <si>
    <t>MOST MIESZKA I – PŁN</t>
  </si>
  <si>
    <t>MOST MIESZKA I – PŁD</t>
  </si>
  <si>
    <t>MOST CHROBREGO – PŁN</t>
  </si>
  <si>
    <t>MOST CHROBREGO – PŁD</t>
  </si>
  <si>
    <t>MOST KRÓLOWEJ JADWIGI</t>
  </si>
  <si>
    <t>MOST ŚW. ROCHA</t>
  </si>
  <si>
    <t>25,14 - 27,63</t>
  </si>
  <si>
    <t>WIADUKTY - DROGI POWIATOWE</t>
  </si>
  <si>
    <t>WIADUKT AL. POLSKA</t>
  </si>
  <si>
    <t>ESTAKADA KONST. WSPORCZA - PŁN</t>
  </si>
  <si>
    <t>ESTAKADA KONST. WSPORCZA – PŁD</t>
  </si>
  <si>
    <t>ESTAKADA HETMAŃSKA – PŁN</t>
  </si>
  <si>
    <t>ESTAKADA HETMAŃSKA – TRAMW.</t>
  </si>
  <si>
    <t>ESTAKADA HETMAŃSKA – PŁD</t>
  </si>
  <si>
    <t>WIADUKT PIAŚNICKA – WSCH</t>
  </si>
  <si>
    <t>WIADUKT PIAŚNICKA – ZACH</t>
  </si>
  <si>
    <t>WIADUKT PIAŚNICKA – TRAMW.</t>
  </si>
  <si>
    <t>WIADUKT AL.SOLIDARNOŚCI NAD PST – PŁN</t>
  </si>
  <si>
    <t>WIADUKT AL.SOLIDARNOŚCI NAD PST – PŁD</t>
  </si>
  <si>
    <t>WIADUKT UNIWERSYTECKI – WSCH</t>
  </si>
  <si>
    <t>WIADUKT UNIWERSYTECKI – ZACH</t>
  </si>
  <si>
    <t>WIADUKT DWORCOWY – PŁD</t>
  </si>
  <si>
    <t>WIADUKT DWORCOWY – PŁN</t>
  </si>
  <si>
    <t>WIADUKT ZAGÓRZE</t>
  </si>
  <si>
    <t>WIADUKT PRZELOT</t>
  </si>
  <si>
    <t>WIADUKT SŁOWIAŃSKA – PŁN</t>
  </si>
  <si>
    <t>WIADUKT SŁOWIAŃSKA – PŁD</t>
  </si>
  <si>
    <t>WIAD. SZYMANOWSKIEGO – PŁN  ZEW</t>
  </si>
  <si>
    <t>WIAD. SZYMANOWSKIEGO – PŁN WEW</t>
  </si>
  <si>
    <t>WIAD. SZYMANOWSKIEGO – PŁD ZEW</t>
  </si>
  <si>
    <t>WIAD. SZYMANOWSKIEGO – PŁD WEW</t>
  </si>
  <si>
    <t>WIADUKT TEATRALNY – WSCH</t>
  </si>
  <si>
    <t>WIADUKT TEATRALNY – ZACH</t>
  </si>
  <si>
    <t>KŁADKI DLA PIESZYCH - DROGI POWIATOWE</t>
  </si>
  <si>
    <t>KŁADKA ŻEGRZE 1</t>
  </si>
  <si>
    <t>KŁADKA ŻEGRZE 2</t>
  </si>
  <si>
    <t>KŁADKA WYŁOM</t>
  </si>
  <si>
    <t>KŁADKA SŁOWIAŃSKA</t>
  </si>
  <si>
    <t>KŁADKA OPOLSKA</t>
  </si>
  <si>
    <t>PRZEJŚCIA PODZIEMNE - DROGI POWIATOWE</t>
  </si>
  <si>
    <t>PRZEJŚCIE WIEŻOWA</t>
  </si>
  <si>
    <t>3,0 - 5,0</t>
  </si>
  <si>
    <t>PRZEJŚCIE BUŻAŃSKA</t>
  </si>
  <si>
    <t xml:space="preserve">PRZEJŚCIE PRZELOT </t>
  </si>
  <si>
    <t>PRZEJŚCIE PILOTY</t>
  </si>
  <si>
    <t>PRZEJŚCIE TATRZAŃSKA</t>
  </si>
  <si>
    <t>PRZEJŚCIE RONDO ŻEGRZE</t>
  </si>
  <si>
    <t>PRZEJŚCIE LECHA – CZECHA</t>
  </si>
  <si>
    <t>PRZEJŚCIE PIAŚNICKA</t>
  </si>
  <si>
    <t>PRZEJŚCIE SZKOŁA TYSIĄCLECIA</t>
  </si>
  <si>
    <t>PRZEJŚCIE MIŁOSTOWO</t>
  </si>
  <si>
    <t>PRZEJŚCIE MOGILEŃSKA</t>
  </si>
  <si>
    <t>PRZEJŚCIE ŁOMŻYŃSKA</t>
  </si>
  <si>
    <t>PRZEJŚCIE NOVOTEL</t>
  </si>
  <si>
    <t>PRZEJŚCIE AL..SOLIDARNOŚCI (PST)</t>
  </si>
  <si>
    <t>PRZEJŚCIE TOWAROWA</t>
  </si>
  <si>
    <t>6,0 - 9,0</t>
  </si>
  <si>
    <t>PRZEJŚCIE KAPONIERA</t>
  </si>
  <si>
    <t>6–8,2</t>
  </si>
  <si>
    <t>PRZEJŚCIE MIĘDZYOSIEDLOWA</t>
  </si>
  <si>
    <t>PRZEJŚCIE BREILLE’A</t>
  </si>
  <si>
    <t>PRZEJŚCIE MURAWA</t>
  </si>
  <si>
    <t>PRZEJŚCIE SŁOWIAŃSKA (PST)</t>
  </si>
  <si>
    <t>PRZEJŚCIE KURPIŃSKIEGO (PST)</t>
  </si>
  <si>
    <t>PRZEJŚCIE SZYMANOWSKIEGO (PST)</t>
  </si>
  <si>
    <t>PRZEJŚCIE BOTANICZNA</t>
  </si>
  <si>
    <t>MOSTY - DROGI GMINNE</t>
  </si>
  <si>
    <t>szer [ m]</t>
  </si>
  <si>
    <t xml:space="preserve">MOST BABICKA – GŁUSZYNKA </t>
  </si>
  <si>
    <t>MOST DASZEWICKA – GŁUSZYNKA</t>
  </si>
  <si>
    <t>MOST MARII PANNY</t>
  </si>
  <si>
    <t>MOST NA STR. GŁÓWNA – GDYŃSKA</t>
  </si>
  <si>
    <t>MOST NA STR. GŁUSZYNKA – OŻAROWSKA</t>
  </si>
  <si>
    <t>MOST HLONDA - ZACH</t>
  </si>
  <si>
    <t>MOST HLONDA - WSCH</t>
  </si>
  <si>
    <t>WIADUKTY - DROGI GMINNE</t>
  </si>
  <si>
    <t>WIADUKT BARANOWSKA</t>
  </si>
  <si>
    <t>WIADUKT POŁUDNIOWA</t>
  </si>
  <si>
    <t>WIADUKT TRÓJPOLE</t>
  </si>
  <si>
    <t>WIADUKT JANIKOWSKA</t>
  </si>
  <si>
    <t>WIAD. 28 CZERWCA – BLUSZCZOWA (ST)</t>
  </si>
  <si>
    <t>WIAD. 28 CZERWCA – ŚW. TRÓJCY (BET)</t>
  </si>
  <si>
    <t>WIADUKT STACJA PST – LECHICKA – 9 MAJA</t>
  </si>
  <si>
    <t>WIADUKT KURPIŃSKIEGO – PŁN ZEW</t>
  </si>
  <si>
    <t>WIADUKT KURPIŃSKIEGO – PŁN WEW</t>
  </si>
  <si>
    <t>WIADUKT KURPIŃSKIEGO – PŁD WEW</t>
  </si>
  <si>
    <t>WIADUKT KURPIŃSKIEGO – PŁD ZEW</t>
  </si>
  <si>
    <t>PRZEJŚCIA PODZIEMNE - DROGI GMINNE</t>
  </si>
  <si>
    <t>PRZEJŚCIE LEONARDA</t>
  </si>
  <si>
    <t>PRZEJŚCIE DWORCOWA</t>
  </si>
  <si>
    <t>PRZEJŚCIE POŁUDNIOWA</t>
  </si>
  <si>
    <t>KŁADKI DLA PIESZYCH - DROGI GMINNE</t>
  </si>
  <si>
    <t>pow [m]</t>
  </si>
  <si>
    <t>KŁADKA BARTNICZA – GŁÓWNA</t>
  </si>
  <si>
    <t>KŁADKA SKROMNA – GŁÓWNA</t>
  </si>
  <si>
    <t>KŁADKA WIŚNIOWA</t>
  </si>
  <si>
    <t>KŁADKA BOJEROWA (WEWNĘTRZNA)</t>
  </si>
  <si>
    <t>KŁADKA BREILLE’A</t>
  </si>
  <si>
    <t>KŁADKA MIĘDZYOSIEDLOWA</t>
  </si>
  <si>
    <t>MOSTY  - DROGI KRAJOWE</t>
  </si>
  <si>
    <t>JNI</t>
  </si>
  <si>
    <t>01008975</t>
  </si>
  <si>
    <t>01008974</t>
  </si>
  <si>
    <t>01008973</t>
  </si>
  <si>
    <t>01008972</t>
  </si>
  <si>
    <t>01008969</t>
  </si>
  <si>
    <t>01008967</t>
  </si>
  <si>
    <t>01008955</t>
  </si>
  <si>
    <t>01008952</t>
  </si>
  <si>
    <t>01008951</t>
  </si>
  <si>
    <t>01008950</t>
  </si>
  <si>
    <t>01008949</t>
  </si>
  <si>
    <t>01008948</t>
  </si>
  <si>
    <t>01008947</t>
  </si>
  <si>
    <t>01008946</t>
  </si>
  <si>
    <t>01008945</t>
  </si>
  <si>
    <t>01008944</t>
  </si>
  <si>
    <t>01008943</t>
  </si>
  <si>
    <t>01008942</t>
  </si>
  <si>
    <t>01008941</t>
  </si>
  <si>
    <t>01008940</t>
  </si>
  <si>
    <t>01008939</t>
  </si>
  <si>
    <t>01008937</t>
  </si>
  <si>
    <t>01008936</t>
  </si>
  <si>
    <t>01008935</t>
  </si>
  <si>
    <t>01008934</t>
  </si>
  <si>
    <t>01008933</t>
  </si>
  <si>
    <t>01008932</t>
  </si>
  <si>
    <t>01008931</t>
  </si>
  <si>
    <t>01008930</t>
  </si>
  <si>
    <t>01008929</t>
  </si>
  <si>
    <t>01008928</t>
  </si>
  <si>
    <t>01008927</t>
  </si>
  <si>
    <t>01027264</t>
  </si>
  <si>
    <t>01027263</t>
  </si>
  <si>
    <t>01027262</t>
  </si>
  <si>
    <t>01027261</t>
  </si>
  <si>
    <t>01027260</t>
  </si>
  <si>
    <t>01027259</t>
  </si>
  <si>
    <t>01027258</t>
  </si>
  <si>
    <t>01027257</t>
  </si>
  <si>
    <t>01027256</t>
  </si>
  <si>
    <t>01027255</t>
  </si>
  <si>
    <t>01027254</t>
  </si>
  <si>
    <t>01027253</t>
  </si>
  <si>
    <t>01027252</t>
  </si>
  <si>
    <t>01027251</t>
  </si>
  <si>
    <t>01027250</t>
  </si>
  <si>
    <t>01027249</t>
  </si>
  <si>
    <t>01027248</t>
  </si>
  <si>
    <t>01027247</t>
  </si>
  <si>
    <t>01027246</t>
  </si>
  <si>
    <t>01027245</t>
  </si>
  <si>
    <t>01027244</t>
  </si>
  <si>
    <t>01027243</t>
  </si>
  <si>
    <t>01027242</t>
  </si>
  <si>
    <t>01027241</t>
  </si>
  <si>
    <t>01027240</t>
  </si>
  <si>
    <t>01027239</t>
  </si>
  <si>
    <t>01027238</t>
  </si>
  <si>
    <t>01027237</t>
  </si>
  <si>
    <t>01027236</t>
  </si>
  <si>
    <t>01027235</t>
  </si>
  <si>
    <t>01027234</t>
  </si>
  <si>
    <t>01027233</t>
  </si>
  <si>
    <t>01027232</t>
  </si>
  <si>
    <t>01027231</t>
  </si>
  <si>
    <t>01027230</t>
  </si>
  <si>
    <t>01027229</t>
  </si>
  <si>
    <t>01027228</t>
  </si>
  <si>
    <t>01027227</t>
  </si>
  <si>
    <t>01027226</t>
  </si>
  <si>
    <t>01027225</t>
  </si>
  <si>
    <t>01027224</t>
  </si>
  <si>
    <t>01027223</t>
  </si>
  <si>
    <t>01027222</t>
  </si>
  <si>
    <t>01027221</t>
  </si>
  <si>
    <t>01027220</t>
  </si>
  <si>
    <t>01027219</t>
  </si>
  <si>
    <t>01027218</t>
  </si>
  <si>
    <t>01027217</t>
  </si>
  <si>
    <t>01027216</t>
  </si>
  <si>
    <t>01027215</t>
  </si>
  <si>
    <t>01027214</t>
  </si>
  <si>
    <t>01027213</t>
  </si>
  <si>
    <t>01027212</t>
  </si>
  <si>
    <t>01027211</t>
  </si>
  <si>
    <t>01027210</t>
  </si>
  <si>
    <t>01027209</t>
  </si>
  <si>
    <t>01027208</t>
  </si>
  <si>
    <t>01027207</t>
  </si>
  <si>
    <t>01027206</t>
  </si>
  <si>
    <t>01027205</t>
  </si>
  <si>
    <t>01027204</t>
  </si>
  <si>
    <t>01027203</t>
  </si>
  <si>
    <t>01027202</t>
  </si>
  <si>
    <t>01027201</t>
  </si>
  <si>
    <t>01027200</t>
  </si>
  <si>
    <t>01027199</t>
  </si>
  <si>
    <t>01027198</t>
  </si>
  <si>
    <t>01027197</t>
  </si>
  <si>
    <t>01027196</t>
  </si>
  <si>
    <t>01027195</t>
  </si>
  <si>
    <t>01027194</t>
  </si>
  <si>
    <t>01027192</t>
  </si>
  <si>
    <t>01027193</t>
  </si>
  <si>
    <t>Klasa drogi</t>
  </si>
  <si>
    <t>GP</t>
  </si>
  <si>
    <t>Z</t>
  </si>
  <si>
    <t>G</t>
  </si>
  <si>
    <t>L</t>
  </si>
  <si>
    <t>D</t>
  </si>
  <si>
    <t>30001372</t>
  </si>
  <si>
    <t>30001373</t>
  </si>
  <si>
    <t>30001374</t>
  </si>
  <si>
    <t>30001375</t>
  </si>
  <si>
    <t>30001376</t>
  </si>
  <si>
    <t>30001377</t>
  </si>
  <si>
    <t>30001378</t>
  </si>
  <si>
    <t>30001379</t>
  </si>
  <si>
    <t>30001380</t>
  </si>
  <si>
    <t>30001381</t>
  </si>
  <si>
    <t>30001382</t>
  </si>
  <si>
    <t>30001383</t>
  </si>
  <si>
    <t>30001384</t>
  </si>
  <si>
    <t>30001385</t>
  </si>
  <si>
    <t>30001386</t>
  </si>
  <si>
    <t>30001387</t>
  </si>
  <si>
    <t>30001389</t>
  </si>
  <si>
    <t>30001390</t>
  </si>
  <si>
    <t>30001391</t>
  </si>
  <si>
    <t>30001392</t>
  </si>
  <si>
    <t>30001393</t>
  </si>
  <si>
    <t>30001394</t>
  </si>
  <si>
    <t>30001395</t>
  </si>
  <si>
    <t>30001396</t>
  </si>
  <si>
    <t>WIADUKTY - DROGI WEWNĘTRZNE</t>
  </si>
  <si>
    <t>MOSTY - DROGI WEWNĘTRZNE</t>
  </si>
  <si>
    <t>KŁADKI DLA PIESZYCH - DROGI WEWNĘTRZNE</t>
  </si>
  <si>
    <t>WIADUKT DOLNA WILDA – TRAMWAJOWY</t>
  </si>
  <si>
    <t>KŁADKA JORDANA</t>
  </si>
  <si>
    <t>30002128</t>
  </si>
  <si>
    <t>PRZEJŚCIE FABIANOWO</t>
  </si>
  <si>
    <t>Ocena stanu technicznego z 2008 roku</t>
  </si>
  <si>
    <t>WIADUKT KOTOWO WSCH</t>
  </si>
  <si>
    <t>WIADUKT KOTOWO ZACH</t>
  </si>
  <si>
    <t>nowy obiekt</t>
  </si>
  <si>
    <t>30004662</t>
  </si>
  <si>
    <t>30004661</t>
  </si>
  <si>
    <t>30004663</t>
  </si>
  <si>
    <t>ul. Ostrówek</t>
  </si>
  <si>
    <t>STAN ILOŚCIOWY OBIEKTÓW INŻYNIERSKICH STAN NA 01.01.2009</t>
  </si>
  <si>
    <t>Ocena stanu technicznego z 2009 roku</t>
  </si>
  <si>
    <t>WIAD. 28 CZERWCA – ŚW. TRÓJCY (BET)nowy</t>
  </si>
  <si>
    <t>STAN ILOŚCIOWY OBIEKTÓW INŻYNIERSKICH STAN NA 01.01.2010 r</t>
  </si>
  <si>
    <t>WIADUKT POŁUDNIOWA (JAŁOWCOWA)</t>
  </si>
  <si>
    <t>MOST JORDANA</t>
  </si>
  <si>
    <t xml:space="preserve">KŁADKA BOJEROWA </t>
  </si>
  <si>
    <t>WIADUKT OSTATNIA PN</t>
  </si>
  <si>
    <t>WIADUKT OSTATNIA PD</t>
  </si>
  <si>
    <t>32.</t>
  </si>
  <si>
    <t>33.</t>
  </si>
  <si>
    <t>34.</t>
  </si>
  <si>
    <t>STAN ILOŚCIOWY OBIEKTÓW INŻYNIERSKICH STAN NA 01.02.2010 r</t>
  </si>
  <si>
    <t>STAN ILOŚCIOWY OBIEKTÓW INŻYNIERSKICH STAN NA 01.07.2010 r</t>
  </si>
  <si>
    <t>KŁADKA WILCZAK</t>
  </si>
  <si>
    <t>Usunięto z ewidencji wiadukt Antoninek PN oraz estakadę wjazdową - przebudowa węzła Antoninek</t>
  </si>
  <si>
    <t>Ocena stanu technicznego z 2010 roku</t>
  </si>
  <si>
    <t>remontowany</t>
  </si>
  <si>
    <t>remontowane</t>
  </si>
  <si>
    <t>WIADUKT KRZYWOUSTEGO – PŁD (ESTAKADA Katowicka)</t>
  </si>
  <si>
    <t>MOST BROWARNA</t>
  </si>
  <si>
    <t>31000077</t>
  </si>
  <si>
    <t>informacja o przejęciu dotarła do UD w marcu 2011 r.</t>
  </si>
  <si>
    <r>
      <rPr>
        <b/>
        <u val="single"/>
        <sz val="10"/>
        <rFont val="Arial CE"/>
        <family val="0"/>
      </rPr>
      <t>Most Browarna</t>
    </r>
    <r>
      <rPr>
        <sz val="10"/>
        <rFont val="Arial CE"/>
        <family val="0"/>
      </rPr>
      <t xml:space="preserve"> - w drogach wewnętrzynych (przejęty 25.01.2010 r.) </t>
    </r>
  </si>
  <si>
    <t>MOST NA STRUMIENIU GŁÓWNA (BAŁTYCKA)</t>
  </si>
  <si>
    <t>31000076</t>
  </si>
  <si>
    <t>31000075</t>
  </si>
  <si>
    <t>Ocena stanu technicznego z 2011 roku</t>
  </si>
  <si>
    <t>MOST PANNY MARII</t>
  </si>
  <si>
    <t>rozebrane</t>
  </si>
  <si>
    <t>w remoncie</t>
  </si>
  <si>
    <t>przebudowywane</t>
  </si>
  <si>
    <t>WIADUKTY - DROGI WOJEWÓDZKIE</t>
  </si>
  <si>
    <t>BUKOWSKA PN</t>
  </si>
  <si>
    <t>BUKOWSKA PD</t>
  </si>
  <si>
    <t>31000470</t>
  </si>
  <si>
    <t>31000469</t>
  </si>
  <si>
    <t>stal</t>
  </si>
  <si>
    <t>STAN ILOŚCIOWY OBIEKTÓW INŻYNIERSKICH STAN NA 12.10.2010 r</t>
  </si>
  <si>
    <t>STAN ILOŚCIOWY OBIEKTÓW INŻYNIERSKICH STAN NA 31.12.2012 r</t>
  </si>
  <si>
    <t>MOSTY</t>
  </si>
  <si>
    <t>WIADUKTY</t>
  </si>
  <si>
    <t>KŁADKI</t>
  </si>
  <si>
    <t>PRZEJŚCIA PODZIEMNE</t>
  </si>
  <si>
    <t>DROGI KRAJOWE</t>
  </si>
  <si>
    <t>DROGI POWIATOWE</t>
  </si>
  <si>
    <t>DROGI GMINNE</t>
  </si>
  <si>
    <t>DROGI WEWNĘTRZNE</t>
  </si>
  <si>
    <t>DROGI WOJEWÓD.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</si>
  <si>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</si>
  <si>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</si>
  <si>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</si>
  <si>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</si>
  <si>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</si>
  <si>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</si>
  <si>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</si>
  <si>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</si>
  <si>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</si>
  <si>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</si>
  <si>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</si>
  <si>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</si>
  <si>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</si>
  <si>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</si>
  <si>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</si>
  <si>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</si>
  <si>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</si>
  <si>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</si>
  <si>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</si>
  <si>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</si>
  <si>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</si>
  <si>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</si>
  <si>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</si>
  <si>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</si>
  <si>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</si>
  <si>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</si>
  <si>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</si>
  <si>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</si>
  <si>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</si>
  <si>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</si>
  <si>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</si>
  <si>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</si>
  <si>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</si>
  <si>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</si>
  <si>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</si>
  <si>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</si>
  <si>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</si>
  <si>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</si>
  <si>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</si>
  <si>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</si>
  <si>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</si>
  <si>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</si>
  <si>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</si>
  <si>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</si>
  <si>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</si>
  <si>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</si>
  <si>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</si>
  <si>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</si>
  <si>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</si>
  <si>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</si>
  <si>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</si>
  <si>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</si>
  <si>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</si>
  <si>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</si>
  <si>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</si>
  <si>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</si>
  <si>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</si>
  <si>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</si>
  <si>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</si>
  <si>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</si>
  <si>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</si>
  <si>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</si>
  <si>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</si>
  <si>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</si>
  <si>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</si>
  <si>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</si>
  <si>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</si>
  <si>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</si>
  <si>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</si>
  <si>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</si>
  <si>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</si>
  <si>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</si>
  <si>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</si>
  <si>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</si>
  <si>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</si>
  <si>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</si>
  <si>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</si>
  <si>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</si>
  <si>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</si>
  <si>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</si>
  <si>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</si>
  <si>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</si>
  <si>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</si>
  <si>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</si>
  <si>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</si>
  <si>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</si>
  <si>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</si>
  <si>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</si>
  <si>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</si>
  <si>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</si>
  <si>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</si>
  <si>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</si>
  <si>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</si>
  <si>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</si>
  <si>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</si>
  <si>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</si>
  <si>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</si>
  <si>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</si>
  <si>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</si>
  <si>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</si>
  <si>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</si>
  <si>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</si>
  <si>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</si>
  <si>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</si>
  <si>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</si>
  <si>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</si>
  <si>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</si>
  <si>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Ocena stanu technicznego z 2012 roku</t>
  </si>
  <si>
    <t>WIADUKT ANTONINEK PD WSCH</t>
  </si>
  <si>
    <t>ESTAKADA ANTONINEK</t>
  </si>
  <si>
    <t>WIADUKT ANTONINEK PD ZACH</t>
  </si>
  <si>
    <t>WIADUKT ANTONINEK PN WSCH</t>
  </si>
  <si>
    <t>WIADUKT ANTONINEK PN ZACH</t>
  </si>
  <si>
    <t>ocena przed remontem - na chwilę obecną (21.09.12 r.) remont w toku</t>
  </si>
  <si>
    <t>STAN ILOŚCIOWY OBIEKTÓW INŻYNIERSKICH STAN NA 30.06.2012 r</t>
  </si>
  <si>
    <t>STAN ILOŚCIOWY OBIEKTÓW INŻYNIERSKICH STAN NA 30.09.2012 r</t>
  </si>
  <si>
    <t>31000954</t>
  </si>
  <si>
    <t>31000952</t>
  </si>
  <si>
    <t>31000955</t>
  </si>
  <si>
    <t>31000953</t>
  </si>
  <si>
    <t>31000956</t>
  </si>
  <si>
    <t>ILOŚĆ I DŁUGOŚĆ OBIEKTÓW INŻYNIERSKICH STAN NA 31.12.2012 r</t>
  </si>
  <si>
    <t>Zarząd Dróg Miejskich w Poznaniu</t>
  </si>
  <si>
    <t>Ocena stanu technicznego z 2013 roku</t>
  </si>
  <si>
    <t>ILOŚĆ I DŁUGOŚĆ OBIEKTÓW INŻYNIERSKICH STAN NA 31.12.2013 r</t>
  </si>
  <si>
    <t>STAN ILOŚCIOWY OBIEKTÓW INŻYNIERSKICH STAN NA 30.09.2013 r</t>
  </si>
  <si>
    <t>most Bałtycka/ Główna - wpisać!!!!!!!!!!!!!!</t>
  </si>
  <si>
    <t>w przebudowie</t>
  </si>
  <si>
    <t>PRZEJŚCIE MATYI</t>
  </si>
  <si>
    <t>OCENA Z ROCZNYCH PRZEGLADÓW OBIEKTÓW INŻYNIERSKICH STAN NA 30.09.2013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</si>
</sst>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60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Arial CE"/>
      <family val="2"/>
    </font>
    <font>
      <b/>
      <i/>
      <sz val="9"/>
      <name val="Arial CE"/>
      <family val="0"/>
    </font>
    <font>
      <b/>
      <u val="single"/>
      <sz val="10"/>
      <name val="Arial CE"/>
      <family val="0"/>
    </font>
    <font>
      <b/>
      <sz val="19"/>
      <name val="Arial CE"/>
      <family val="0"/>
    </font>
    <font>
      <b/>
      <sz val="13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40"/>
      <name val="Arial CE"/>
      <family val="0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F0"/>
      <name val="Arial CE"/>
      <family val="0"/>
    </font>
    <font>
      <b/>
      <sz val="9"/>
      <color theme="1"/>
      <name val="Arial CE"/>
      <family val="2"/>
    </font>
    <font>
      <sz val="9"/>
      <color theme="1"/>
      <name val="Arial CE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  <font>
      <b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2" fillId="33" borderId="16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9" xfId="0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27" xfId="0" applyFont="1" applyBorder="1" applyAlignment="1">
      <alignment/>
    </xf>
    <xf numFmtId="4" fontId="2" fillId="0" borderId="28" xfId="0" applyNumberFormat="1" applyFont="1" applyBorder="1" applyAlignment="1">
      <alignment/>
    </xf>
    <xf numFmtId="0" fontId="4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" fontId="2" fillId="0" borderId="37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9" fillId="0" borderId="26" xfId="0" applyFont="1" applyBorder="1" applyAlignment="1">
      <alignment/>
    </xf>
    <xf numFmtId="0" fontId="9" fillId="0" borderId="25" xfId="0" applyFont="1" applyBorder="1" applyAlignment="1">
      <alignment/>
    </xf>
    <xf numFmtId="4" fontId="9" fillId="0" borderId="40" xfId="0" applyNumberFormat="1" applyFont="1" applyBorder="1" applyAlignment="1">
      <alignment/>
    </xf>
    <xf numFmtId="0" fontId="2" fillId="0" borderId="16" xfId="0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49" fontId="2" fillId="0" borderId="43" xfId="0" applyNumberFormat="1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3" xfId="0" applyFont="1" applyBorder="1" applyAlignment="1">
      <alignment/>
    </xf>
    <xf numFmtId="4" fontId="2" fillId="0" borderId="4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40" xfId="0" applyFont="1" applyBorder="1" applyAlignment="1">
      <alignment/>
    </xf>
    <xf numFmtId="4" fontId="2" fillId="0" borderId="40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right"/>
    </xf>
    <xf numFmtId="0" fontId="2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49" xfId="0" applyNumberFormat="1" applyFont="1" applyBorder="1" applyAlignment="1">
      <alignment/>
    </xf>
    <xf numFmtId="4" fontId="9" fillId="0" borderId="33" xfId="0" applyNumberFormat="1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9" fillId="0" borderId="39" xfId="0" applyFont="1" applyBorder="1" applyAlignment="1">
      <alignment/>
    </xf>
    <xf numFmtId="0" fontId="2" fillId="0" borderId="52" xfId="0" applyFont="1" applyBorder="1" applyAlignment="1">
      <alignment/>
    </xf>
    <xf numFmtId="2" fontId="2" fillId="0" borderId="35" xfId="0" applyNumberFormat="1" applyFont="1" applyFill="1" applyBorder="1" applyAlignment="1">
      <alignment/>
    </xf>
    <xf numFmtId="49" fontId="2" fillId="33" borderId="18" xfId="0" applyNumberFormat="1" applyFont="1" applyFill="1" applyBorder="1" applyAlignment="1">
      <alignment horizontal="center"/>
    </xf>
    <xf numFmtId="4" fontId="9" fillId="0" borderId="39" xfId="0" applyNumberFormat="1" applyFont="1" applyBorder="1" applyAlignment="1">
      <alignment/>
    </xf>
    <xf numFmtId="0" fontId="55" fillId="0" borderId="31" xfId="0" applyFont="1" applyBorder="1" applyAlignment="1">
      <alignment horizontal="center"/>
    </xf>
    <xf numFmtId="0" fontId="56" fillId="0" borderId="43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25" xfId="0" applyFont="1" applyBorder="1" applyAlignment="1">
      <alignment/>
    </xf>
    <xf numFmtId="0" fontId="56" fillId="0" borderId="16" xfId="0" applyFont="1" applyBorder="1" applyAlignment="1">
      <alignment vertical="center" wrapText="1"/>
    </xf>
    <xf numFmtId="0" fontId="56" fillId="0" borderId="13" xfId="0" applyFont="1" applyBorder="1" applyAlignment="1">
      <alignment horizontal="right"/>
    </xf>
    <xf numFmtId="0" fontId="56" fillId="0" borderId="16" xfId="0" applyFont="1" applyBorder="1" applyAlignment="1">
      <alignment horizontal="right"/>
    </xf>
    <xf numFmtId="0" fontId="56" fillId="0" borderId="16" xfId="0" applyFont="1" applyFill="1" applyBorder="1" applyAlignment="1">
      <alignment vertical="center" wrapText="1"/>
    </xf>
    <xf numFmtId="0" fontId="56" fillId="0" borderId="18" xfId="0" applyFont="1" applyFill="1" applyBorder="1" applyAlignment="1">
      <alignment vertical="center" wrapText="1"/>
    </xf>
    <xf numFmtId="0" fontId="56" fillId="0" borderId="31" xfId="0" applyFont="1" applyBorder="1" applyAlignment="1">
      <alignment/>
    </xf>
    <xf numFmtId="0" fontId="57" fillId="0" borderId="0" xfId="0" applyFont="1" applyAlignment="1">
      <alignment/>
    </xf>
    <xf numFmtId="0" fontId="56" fillId="0" borderId="14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6" xfId="0" applyFont="1" applyFill="1" applyBorder="1" applyAlignment="1">
      <alignment horizontal="right"/>
    </xf>
    <xf numFmtId="0" fontId="57" fillId="0" borderId="0" xfId="0" applyFont="1" applyBorder="1" applyAlignment="1">
      <alignment/>
    </xf>
    <xf numFmtId="0" fontId="58" fillId="0" borderId="31" xfId="0" applyFont="1" applyBorder="1" applyAlignment="1">
      <alignment horizontal="center"/>
    </xf>
    <xf numFmtId="0" fontId="56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49" fontId="2" fillId="0" borderId="54" xfId="0" applyNumberFormat="1" applyFont="1" applyBorder="1" applyAlignment="1">
      <alignment horizontal="center"/>
    </xf>
    <xf numFmtId="4" fontId="2" fillId="0" borderId="35" xfId="0" applyNumberFormat="1" applyFont="1" applyFill="1" applyBorder="1" applyAlignment="1">
      <alignment/>
    </xf>
    <xf numFmtId="0" fontId="2" fillId="0" borderId="55" xfId="0" applyFont="1" applyBorder="1" applyAlignment="1">
      <alignment/>
    </xf>
    <xf numFmtId="49" fontId="2" fillId="34" borderId="16" xfId="0" applyNumberFormat="1" applyFont="1" applyFill="1" applyBorder="1" applyAlignment="1">
      <alignment horizontal="center"/>
    </xf>
    <xf numFmtId="49" fontId="2" fillId="34" borderId="25" xfId="0" applyNumberFormat="1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0" fontId="2" fillId="0" borderId="60" xfId="0" applyFont="1" applyBorder="1" applyAlignment="1">
      <alignment/>
    </xf>
    <xf numFmtId="4" fontId="2" fillId="0" borderId="16" xfId="0" applyNumberFormat="1" applyFont="1" applyBorder="1" applyAlignment="1">
      <alignment/>
    </xf>
    <xf numFmtId="0" fontId="4" fillId="0" borderId="61" xfId="0" applyFont="1" applyBorder="1" applyAlignment="1">
      <alignment horizontal="center"/>
    </xf>
    <xf numFmtId="4" fontId="2" fillId="0" borderId="62" xfId="0" applyNumberFormat="1" applyFont="1" applyBorder="1" applyAlignment="1">
      <alignment/>
    </xf>
    <xf numFmtId="4" fontId="2" fillId="0" borderId="63" xfId="0" applyNumberFormat="1" applyFont="1" applyBorder="1" applyAlignment="1">
      <alignment/>
    </xf>
    <xf numFmtId="0" fontId="5" fillId="0" borderId="64" xfId="0" applyFont="1" applyBorder="1" applyAlignment="1">
      <alignment horizontal="center"/>
    </xf>
    <xf numFmtId="49" fontId="4" fillId="0" borderId="65" xfId="0" applyNumberFormat="1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55" fillId="0" borderId="65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2" fillId="0" borderId="67" xfId="0" applyFont="1" applyBorder="1" applyAlignment="1">
      <alignment/>
    </xf>
    <xf numFmtId="0" fontId="56" fillId="0" borderId="54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15" xfId="0" applyFont="1" applyFill="1" applyBorder="1" applyAlignment="1">
      <alignment/>
    </xf>
    <xf numFmtId="0" fontId="4" fillId="0" borderId="30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2" fillId="0" borderId="30" xfId="0" applyFont="1" applyBorder="1" applyAlignment="1">
      <alignment horizontal="right"/>
    </xf>
    <xf numFmtId="49" fontId="2" fillId="35" borderId="16" xfId="0" applyNumberFormat="1" applyFont="1" applyFill="1" applyBorder="1" applyAlignment="1">
      <alignment horizontal="center"/>
    </xf>
    <xf numFmtId="49" fontId="2" fillId="35" borderId="14" xfId="0" applyNumberFormat="1" applyFont="1" applyFill="1" applyBorder="1" applyAlignment="1">
      <alignment horizontal="center"/>
    </xf>
    <xf numFmtId="49" fontId="2" fillId="35" borderId="13" xfId="0" applyNumberFormat="1" applyFont="1" applyFill="1" applyBorder="1" applyAlignment="1">
      <alignment horizontal="center"/>
    </xf>
    <xf numFmtId="49" fontId="2" fillId="35" borderId="25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63" xfId="0" applyFont="1" applyBorder="1" applyAlignment="1">
      <alignment/>
    </xf>
    <xf numFmtId="4" fontId="2" fillId="0" borderId="51" xfId="0" applyNumberFormat="1" applyFont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0" fontId="2" fillId="0" borderId="62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2" fillId="0" borderId="35" xfId="0" applyFont="1" applyFill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4" xfId="0" applyFont="1" applyFill="1" applyBorder="1" applyAlignment="1">
      <alignment/>
    </xf>
    <xf numFmtId="49" fontId="2" fillId="36" borderId="54" xfId="0" applyNumberFormat="1" applyFont="1" applyFill="1" applyBorder="1" applyAlignment="1">
      <alignment horizontal="center"/>
    </xf>
    <xf numFmtId="0" fontId="2" fillId="0" borderId="45" xfId="0" applyFont="1" applyBorder="1" applyAlignment="1">
      <alignment/>
    </xf>
    <xf numFmtId="49" fontId="2" fillId="0" borderId="25" xfId="0" applyNumberFormat="1" applyFont="1" applyFill="1" applyBorder="1" applyAlignment="1">
      <alignment horizontal="center"/>
    </xf>
    <xf numFmtId="1" fontId="4" fillId="0" borderId="65" xfId="0" applyNumberFormat="1" applyFont="1" applyBorder="1" applyAlignment="1">
      <alignment horizontal="center"/>
    </xf>
    <xf numFmtId="49" fontId="2" fillId="36" borderId="16" xfId="0" applyNumberFormat="1" applyFont="1" applyFill="1" applyBorder="1" applyAlignment="1">
      <alignment horizontal="center"/>
    </xf>
    <xf numFmtId="0" fontId="2" fillId="0" borderId="77" xfId="0" applyFont="1" applyBorder="1" applyAlignment="1">
      <alignment/>
    </xf>
    <xf numFmtId="49" fontId="2" fillId="0" borderId="54" xfId="0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0" fillId="0" borderId="54" xfId="0" applyBorder="1" applyAlignment="1">
      <alignment/>
    </xf>
    <xf numFmtId="0" fontId="0" fillId="0" borderId="63" xfId="0" applyBorder="1" applyAlignment="1">
      <alignment/>
    </xf>
    <xf numFmtId="0" fontId="56" fillId="0" borderId="54" xfId="0" applyFont="1" applyBorder="1" applyAlignment="1">
      <alignment horizontal="right"/>
    </xf>
    <xf numFmtId="0" fontId="2" fillId="0" borderId="5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6" fillId="0" borderId="18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74" xfId="0" applyFont="1" applyBorder="1" applyAlignment="1">
      <alignment horizontal="center" vertical="center" textRotation="90"/>
    </xf>
    <xf numFmtId="0" fontId="3" fillId="0" borderId="62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 textRotation="90" wrapText="1"/>
    </xf>
    <xf numFmtId="0" fontId="12" fillId="0" borderId="52" xfId="0" applyFont="1" applyBorder="1" applyAlignment="1">
      <alignment horizontal="center" vertical="center" textRotation="90" wrapText="1"/>
    </xf>
    <xf numFmtId="0" fontId="12" fillId="0" borderId="79" xfId="0" applyFont="1" applyBorder="1" applyAlignment="1">
      <alignment horizontal="center" vertical="center" textRotation="90" wrapText="1"/>
    </xf>
    <xf numFmtId="0" fontId="11" fillId="0" borderId="77" xfId="0" applyFont="1" applyBorder="1" applyAlignment="1">
      <alignment horizontal="center" vertical="center" textRotation="90"/>
    </xf>
    <xf numFmtId="0" fontId="11" fillId="0" borderId="34" xfId="0" applyFont="1" applyBorder="1" applyAlignment="1">
      <alignment horizontal="center" vertical="center" textRotation="90"/>
    </xf>
    <xf numFmtId="0" fontId="11" fillId="0" borderId="53" xfId="0" applyFont="1" applyBorder="1" applyAlignment="1">
      <alignment horizontal="center" vertical="center" textRotation="90"/>
    </xf>
    <xf numFmtId="0" fontId="3" fillId="0" borderId="62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textRotation="90"/>
    </xf>
    <xf numFmtId="0" fontId="3" fillId="0" borderId="63" xfId="0" applyFont="1" applyBorder="1" applyAlignment="1">
      <alignment horizontal="center" vertical="center" textRotation="90"/>
    </xf>
    <xf numFmtId="0" fontId="4" fillId="0" borderId="76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textRotation="1"/>
    </xf>
    <xf numFmtId="0" fontId="3" fillId="0" borderId="74" xfId="0" applyFont="1" applyBorder="1" applyAlignment="1">
      <alignment horizontal="center" vertical="center" textRotation="1"/>
    </xf>
    <xf numFmtId="0" fontId="56" fillId="0" borderId="18" xfId="0" applyFont="1" applyBorder="1" applyAlignment="1">
      <alignment horizontal="right"/>
    </xf>
    <xf numFmtId="0" fontId="56" fillId="0" borderId="14" xfId="0" applyFont="1" applyBorder="1" applyAlignment="1">
      <alignment horizontal="right"/>
    </xf>
    <xf numFmtId="0" fontId="4" fillId="0" borderId="80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6" fillId="0" borderId="45" xfId="0" applyFont="1" applyBorder="1" applyAlignment="1">
      <alignment/>
    </xf>
    <xf numFmtId="0" fontId="56" fillId="0" borderId="22" xfId="0" applyFont="1" applyBorder="1" applyAlignment="1">
      <alignment/>
    </xf>
    <xf numFmtId="0" fontId="56" fillId="0" borderId="20" xfId="0" applyFont="1" applyBorder="1" applyAlignment="1">
      <alignment/>
    </xf>
    <xf numFmtId="0" fontId="56" fillId="0" borderId="40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  <xf numFmtId="0" fontId="55" fillId="0" borderId="61" xfId="0" applyFont="1" applyBorder="1" applyAlignment="1">
      <alignment horizontal="center"/>
    </xf>
    <xf numFmtId="0" fontId="56" fillId="0" borderId="20" xfId="0" applyFont="1" applyBorder="1" applyAlignment="1">
      <alignment vertical="center" wrapText="1"/>
    </xf>
    <xf numFmtId="0" fontId="56" fillId="0" borderId="20" xfId="0" applyFont="1" applyFill="1" applyBorder="1" applyAlignment="1">
      <alignment vertical="center" wrapText="1"/>
    </xf>
    <xf numFmtId="0" fontId="56" fillId="0" borderId="49" xfId="0" applyFont="1" applyFill="1" applyBorder="1" applyAlignment="1">
      <alignment vertical="center" wrapText="1"/>
    </xf>
    <xf numFmtId="0" fontId="56" fillId="0" borderId="83" xfId="0" applyFont="1" applyBorder="1" applyAlignment="1">
      <alignment/>
    </xf>
    <xf numFmtId="0" fontId="4" fillId="0" borderId="84" xfId="0" applyFont="1" applyBorder="1" applyAlignment="1">
      <alignment horizontal="center"/>
    </xf>
    <xf numFmtId="0" fontId="2" fillId="0" borderId="58" xfId="0" applyFont="1" applyFill="1" applyBorder="1" applyAlignment="1">
      <alignment/>
    </xf>
    <xf numFmtId="0" fontId="55" fillId="0" borderId="85" xfId="0" applyFont="1" applyBorder="1" applyAlignment="1">
      <alignment horizontal="center"/>
    </xf>
    <xf numFmtId="0" fontId="56" fillId="0" borderId="86" xfId="0" applyFont="1" applyBorder="1" applyAlignment="1">
      <alignment/>
    </xf>
    <xf numFmtId="0" fontId="56" fillId="0" borderId="71" xfId="0" applyFont="1" applyBorder="1" applyAlignment="1">
      <alignment/>
    </xf>
    <xf numFmtId="0" fontId="2" fillId="0" borderId="87" xfId="0" applyFont="1" applyBorder="1" applyAlignment="1">
      <alignment/>
    </xf>
    <xf numFmtId="0" fontId="56" fillId="0" borderId="28" xfId="0" applyFont="1" applyBorder="1" applyAlignment="1">
      <alignment/>
    </xf>
    <xf numFmtId="0" fontId="2" fillId="0" borderId="88" xfId="0" applyFont="1" applyBorder="1" applyAlignment="1">
      <alignment/>
    </xf>
    <xf numFmtId="0" fontId="56" fillId="0" borderId="49" xfId="0" applyFont="1" applyBorder="1" applyAlignment="1">
      <alignment horizontal="right"/>
    </xf>
    <xf numFmtId="0" fontId="56" fillId="0" borderId="28" xfId="0" applyFont="1" applyBorder="1" applyAlignment="1">
      <alignment horizontal="right"/>
    </xf>
    <xf numFmtId="0" fontId="56" fillId="0" borderId="49" xfId="0" applyFont="1" applyBorder="1" applyAlignment="1">
      <alignment/>
    </xf>
    <xf numFmtId="0" fontId="56" fillId="0" borderId="83" xfId="0" applyFont="1" applyFill="1" applyBorder="1" applyAlignment="1">
      <alignment horizontal="right"/>
    </xf>
    <xf numFmtId="0" fontId="56" fillId="0" borderId="20" xfId="0" applyFont="1" applyBorder="1" applyAlignment="1">
      <alignment horizontal="right"/>
    </xf>
    <xf numFmtId="0" fontId="56" fillId="0" borderId="20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56" fillId="0" borderId="22" xfId="0" applyFont="1" applyBorder="1" applyAlignment="1">
      <alignment horizontal="right"/>
    </xf>
    <xf numFmtId="0" fontId="56" fillId="0" borderId="83" xfId="0" applyFont="1" applyBorder="1" applyAlignment="1">
      <alignment horizontal="right"/>
    </xf>
    <xf numFmtId="0" fontId="56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45">
      <selection activeCell="L96" sqref="L96"/>
    </sheetView>
  </sheetViews>
  <sheetFormatPr defaultColWidth="9.00390625" defaultRowHeight="12.75"/>
  <cols>
    <col min="1" max="1" width="4.75390625" style="0" customWidth="1"/>
    <col min="2" max="2" width="8.75390625" style="0" customWidth="1"/>
    <col min="4" max="4" width="40.375" style="0" customWidth="1"/>
    <col min="5" max="5" width="15.25390625" style="111" customWidth="1"/>
    <col min="7" max="7" width="8.125" style="0" customWidth="1"/>
    <col min="8" max="8" width="12.00390625" style="0" customWidth="1"/>
  </cols>
  <sheetData>
    <row r="1" spans="1:8" ht="15.75">
      <c r="A1" s="187" t="s">
        <v>344</v>
      </c>
      <c r="B1" s="187"/>
      <c r="C1" s="187"/>
      <c r="D1" s="187"/>
      <c r="E1" s="187"/>
      <c r="F1" s="187"/>
      <c r="G1" s="187"/>
      <c r="H1" s="187"/>
    </row>
    <row r="3" spans="1:8" s="22" customFormat="1" ht="15.75" thickBot="1">
      <c r="A3" s="186" t="s">
        <v>192</v>
      </c>
      <c r="B3" s="186"/>
      <c r="C3" s="186"/>
      <c r="D3" s="186"/>
      <c r="E3" s="186"/>
      <c r="F3" s="186"/>
      <c r="G3" s="186"/>
      <c r="H3" s="186"/>
    </row>
    <row r="4" spans="1:10" s="19" customFormat="1" ht="13.5" thickBot="1">
      <c r="A4" s="36" t="s">
        <v>0</v>
      </c>
      <c r="B4" s="37" t="s">
        <v>299</v>
      </c>
      <c r="C4" s="38" t="s">
        <v>193</v>
      </c>
      <c r="D4" s="39" t="s">
        <v>1</v>
      </c>
      <c r="E4" s="100" t="s">
        <v>2</v>
      </c>
      <c r="F4" s="39" t="s">
        <v>3</v>
      </c>
      <c r="G4" s="40" t="s">
        <v>4</v>
      </c>
      <c r="H4" s="41" t="s">
        <v>5</v>
      </c>
      <c r="J4" s="19" t="s">
        <v>336</v>
      </c>
    </row>
    <row r="5" spans="1:9" ht="12.75">
      <c r="A5" s="67" t="s">
        <v>6</v>
      </c>
      <c r="B5" s="68" t="s">
        <v>300</v>
      </c>
      <c r="C5" s="69" t="s">
        <v>199</v>
      </c>
      <c r="D5" s="70" t="s">
        <v>7</v>
      </c>
      <c r="E5" s="101">
        <v>4.36</v>
      </c>
      <c r="F5" s="70">
        <v>228.4</v>
      </c>
      <c r="G5" s="71">
        <v>30.78</v>
      </c>
      <c r="H5" s="72">
        <v>7030.15</v>
      </c>
      <c r="I5" s="61"/>
    </row>
    <row r="6" spans="1:9" ht="12.75">
      <c r="A6" s="25" t="s">
        <v>8</v>
      </c>
      <c r="B6" s="1" t="s">
        <v>300</v>
      </c>
      <c r="C6" s="13" t="s">
        <v>197</v>
      </c>
      <c r="D6" s="2" t="s">
        <v>9</v>
      </c>
      <c r="E6" s="102">
        <v>2.71</v>
      </c>
      <c r="F6" s="2">
        <v>236.3</v>
      </c>
      <c r="G6" s="5">
        <v>11.88</v>
      </c>
      <c r="H6" s="26">
        <v>2807.24</v>
      </c>
      <c r="I6" s="58"/>
    </row>
    <row r="7" spans="1:9" ht="12.75">
      <c r="A7" s="23" t="s">
        <v>10</v>
      </c>
      <c r="B7" s="7" t="s">
        <v>300</v>
      </c>
      <c r="C7" s="12" t="s">
        <v>196</v>
      </c>
      <c r="D7" s="9" t="s">
        <v>11</v>
      </c>
      <c r="E7" s="103">
        <v>4</v>
      </c>
      <c r="F7" s="9">
        <v>235.46</v>
      </c>
      <c r="G7" s="8">
        <v>14.9</v>
      </c>
      <c r="H7" s="24">
        <v>3508.35</v>
      </c>
      <c r="I7" s="58"/>
    </row>
    <row r="8" spans="1:9" ht="12.75">
      <c r="A8" s="25" t="s">
        <v>12</v>
      </c>
      <c r="B8" s="1" t="s">
        <v>300</v>
      </c>
      <c r="C8" s="13" t="s">
        <v>195</v>
      </c>
      <c r="D8" s="2" t="s">
        <v>13</v>
      </c>
      <c r="E8" s="102">
        <v>2.88</v>
      </c>
      <c r="F8" s="2">
        <v>13.4</v>
      </c>
      <c r="G8" s="5">
        <v>15.7</v>
      </c>
      <c r="H8" s="27">
        <v>210.38</v>
      </c>
      <c r="I8" s="58"/>
    </row>
    <row r="9" spans="1:9" ht="12.75">
      <c r="A9" s="23" t="s">
        <v>14</v>
      </c>
      <c r="B9" s="7" t="s">
        <v>300</v>
      </c>
      <c r="C9" s="12" t="s">
        <v>194</v>
      </c>
      <c r="D9" s="9" t="s">
        <v>15</v>
      </c>
      <c r="E9" s="103">
        <v>2.44</v>
      </c>
      <c r="F9" s="9">
        <v>20.5</v>
      </c>
      <c r="G9" s="8">
        <v>16.2</v>
      </c>
      <c r="H9" s="28">
        <v>332.1</v>
      </c>
      <c r="I9" s="58"/>
    </row>
    <row r="10" spans="1:9" ht="13.5" thickBot="1">
      <c r="A10" s="29" t="s">
        <v>16</v>
      </c>
      <c r="B10" s="30" t="s">
        <v>300</v>
      </c>
      <c r="C10" s="31" t="s">
        <v>200</v>
      </c>
      <c r="D10" s="73" t="s">
        <v>17</v>
      </c>
      <c r="E10" s="104">
        <v>2.44</v>
      </c>
      <c r="F10" s="73">
        <v>20.5</v>
      </c>
      <c r="G10" s="33">
        <v>16.2</v>
      </c>
      <c r="H10" s="74">
        <v>332.1</v>
      </c>
      <c r="I10" s="58"/>
    </row>
    <row r="11" spans="1:8" s="16" customFormat="1" ht="13.5" thickBot="1">
      <c r="A11" s="29"/>
      <c r="B11" s="30"/>
      <c r="C11" s="31"/>
      <c r="D11" s="32" t="s">
        <v>19</v>
      </c>
      <c r="E11" s="104"/>
      <c r="F11" s="62">
        <f>SUM(F5:F10)</f>
        <v>754.5600000000001</v>
      </c>
      <c r="G11" s="63"/>
      <c r="H11" s="64">
        <f>SUM(H5:H10)</f>
        <v>14220.32</v>
      </c>
    </row>
    <row r="13" spans="1:8" s="22" customFormat="1" ht="15.75" thickBot="1">
      <c r="A13" s="186" t="s">
        <v>20</v>
      </c>
      <c r="B13" s="186"/>
      <c r="C13" s="186"/>
      <c r="D13" s="186"/>
      <c r="E13" s="186"/>
      <c r="F13" s="186"/>
      <c r="G13" s="186"/>
      <c r="H13" s="186"/>
    </row>
    <row r="14" spans="1:9" s="19" customFormat="1" ht="13.5" thickBot="1">
      <c r="A14" s="36" t="s">
        <v>21</v>
      </c>
      <c r="B14" s="37" t="s">
        <v>299</v>
      </c>
      <c r="C14" s="42" t="s">
        <v>193</v>
      </c>
      <c r="D14" s="39" t="s">
        <v>1</v>
      </c>
      <c r="E14" s="100" t="s">
        <v>2</v>
      </c>
      <c r="F14" s="39" t="s">
        <v>3</v>
      </c>
      <c r="G14" s="40" t="s">
        <v>4</v>
      </c>
      <c r="H14" s="41" t="s">
        <v>5</v>
      </c>
      <c r="I14" s="59"/>
    </row>
    <row r="15" spans="1:9" ht="12.75">
      <c r="A15" s="67" t="s">
        <v>6</v>
      </c>
      <c r="B15" s="68" t="s">
        <v>300</v>
      </c>
      <c r="C15" s="69" t="s">
        <v>209</v>
      </c>
      <c r="D15" s="70" t="s">
        <v>22</v>
      </c>
      <c r="E15" s="101">
        <v>2.6</v>
      </c>
      <c r="F15" s="70">
        <v>557.75</v>
      </c>
      <c r="G15" s="71">
        <v>13.2</v>
      </c>
      <c r="H15" s="72">
        <v>7362.3</v>
      </c>
      <c r="I15" s="58"/>
    </row>
    <row r="16" spans="1:9" ht="12.75">
      <c r="A16" s="25" t="s">
        <v>8</v>
      </c>
      <c r="B16" s="1" t="s">
        <v>300</v>
      </c>
      <c r="C16" s="13" t="s">
        <v>208</v>
      </c>
      <c r="D16" s="2" t="s">
        <v>23</v>
      </c>
      <c r="E16" s="102">
        <v>2.7</v>
      </c>
      <c r="F16" s="2">
        <v>541.84</v>
      </c>
      <c r="G16" s="5">
        <v>13.2</v>
      </c>
      <c r="H16" s="26">
        <v>7152.29</v>
      </c>
      <c r="I16" s="58"/>
    </row>
    <row r="17" spans="1:9" ht="12.75">
      <c r="A17" s="23" t="s">
        <v>10</v>
      </c>
      <c r="B17" s="7" t="s">
        <v>300</v>
      </c>
      <c r="C17" s="12" t="s">
        <v>204</v>
      </c>
      <c r="D17" s="9" t="s">
        <v>24</v>
      </c>
      <c r="E17" s="103">
        <v>3.3</v>
      </c>
      <c r="F17" s="9">
        <v>93.6</v>
      </c>
      <c r="G17" s="8">
        <v>16.7</v>
      </c>
      <c r="H17" s="24">
        <v>1563.12</v>
      </c>
      <c r="I17" s="58"/>
    </row>
    <row r="18" spans="1:9" ht="12.75">
      <c r="A18" s="25" t="s">
        <v>12</v>
      </c>
      <c r="B18" s="1" t="s">
        <v>300</v>
      </c>
      <c r="C18" s="13" t="s">
        <v>203</v>
      </c>
      <c r="D18" s="2" t="s">
        <v>25</v>
      </c>
      <c r="E18" s="102">
        <v>3.2</v>
      </c>
      <c r="F18" s="2">
        <v>93.6</v>
      </c>
      <c r="G18" s="5">
        <v>16.7</v>
      </c>
      <c r="H18" s="26">
        <v>1563.12</v>
      </c>
      <c r="I18" s="58"/>
    </row>
    <row r="19" spans="1:9" ht="12.75">
      <c r="A19" s="23" t="s">
        <v>14</v>
      </c>
      <c r="B19" s="7" t="s">
        <v>300</v>
      </c>
      <c r="C19" s="12" t="s">
        <v>202</v>
      </c>
      <c r="D19" s="9" t="s">
        <v>26</v>
      </c>
      <c r="E19" s="105">
        <v>4.62</v>
      </c>
      <c r="F19" s="9">
        <v>535</v>
      </c>
      <c r="G19" s="8">
        <v>15.4</v>
      </c>
      <c r="H19" s="24">
        <v>8239</v>
      </c>
      <c r="I19" s="58"/>
    </row>
    <row r="20" spans="1:9" ht="12.75">
      <c r="A20" s="25" t="s">
        <v>16</v>
      </c>
      <c r="B20" s="1" t="s">
        <v>300</v>
      </c>
      <c r="C20" s="13" t="s">
        <v>201</v>
      </c>
      <c r="D20" s="2" t="s">
        <v>27</v>
      </c>
      <c r="E20" s="105">
        <v>4.62</v>
      </c>
      <c r="F20" s="2">
        <v>535</v>
      </c>
      <c r="G20" s="5">
        <v>15.4</v>
      </c>
      <c r="H20" s="26">
        <v>8239</v>
      </c>
      <c r="I20" s="58"/>
    </row>
    <row r="21" spans="1:9" ht="12.75">
      <c r="A21" s="23" t="s">
        <v>18</v>
      </c>
      <c r="B21" s="7" t="s">
        <v>300</v>
      </c>
      <c r="C21" s="12" t="s">
        <v>198</v>
      </c>
      <c r="D21" s="9" t="s">
        <v>28</v>
      </c>
      <c r="E21" s="103">
        <v>3.71</v>
      </c>
      <c r="F21" s="9">
        <v>75.4</v>
      </c>
      <c r="G21" s="8">
        <v>17.2</v>
      </c>
      <c r="H21" s="24">
        <v>1296.88</v>
      </c>
      <c r="I21" s="58"/>
    </row>
    <row r="22" spans="1:9" ht="12.75">
      <c r="A22" s="25" t="s">
        <v>29</v>
      </c>
      <c r="B22" s="1" t="s">
        <v>300</v>
      </c>
      <c r="C22" s="13" t="s">
        <v>206</v>
      </c>
      <c r="D22" s="2" t="s">
        <v>30</v>
      </c>
      <c r="E22" s="106">
        <v>4.69</v>
      </c>
      <c r="F22" s="2">
        <v>429.4</v>
      </c>
      <c r="G22" s="5">
        <v>13.75</v>
      </c>
      <c r="H22" s="26">
        <v>5904.25</v>
      </c>
      <c r="I22" s="58"/>
    </row>
    <row r="23" spans="1:9" ht="12.75">
      <c r="A23" s="23" t="s">
        <v>31</v>
      </c>
      <c r="B23" s="7" t="s">
        <v>300</v>
      </c>
      <c r="C23" s="12" t="s">
        <v>214</v>
      </c>
      <c r="D23" s="9" t="s">
        <v>32</v>
      </c>
      <c r="E23" s="103">
        <v>2.79</v>
      </c>
      <c r="F23" s="9">
        <v>429.4</v>
      </c>
      <c r="G23" s="8">
        <v>13.75</v>
      </c>
      <c r="H23" s="24">
        <v>5904.25</v>
      </c>
      <c r="I23" s="58"/>
    </row>
    <row r="24" spans="1:9" ht="12.75">
      <c r="A24" s="23" t="s">
        <v>33</v>
      </c>
      <c r="B24" s="1" t="s">
        <v>300</v>
      </c>
      <c r="C24" s="13" t="s">
        <v>213</v>
      </c>
      <c r="D24" s="2" t="s">
        <v>34</v>
      </c>
      <c r="E24" s="102">
        <v>3.85</v>
      </c>
      <c r="F24" s="2">
        <v>115.6</v>
      </c>
      <c r="G24" s="5">
        <v>10</v>
      </c>
      <c r="H24" s="26">
        <v>1156</v>
      </c>
      <c r="I24" s="58"/>
    </row>
    <row r="25" spans="1:9" ht="12.75">
      <c r="A25" s="23" t="s">
        <v>35</v>
      </c>
      <c r="B25" s="7" t="s">
        <v>300</v>
      </c>
      <c r="C25" s="66" t="s">
        <v>341</v>
      </c>
      <c r="D25" s="8" t="s">
        <v>337</v>
      </c>
      <c r="E25" s="107" t="s">
        <v>339</v>
      </c>
      <c r="F25" s="65">
        <v>84.2</v>
      </c>
      <c r="G25" s="65">
        <v>15.9</v>
      </c>
      <c r="H25" s="123">
        <f>F25*G25</f>
        <v>1338.78</v>
      </c>
      <c r="I25" s="58"/>
    </row>
    <row r="26" spans="1:9" ht="12.75">
      <c r="A26" s="23" t="s">
        <v>37</v>
      </c>
      <c r="B26" s="7" t="s">
        <v>300</v>
      </c>
      <c r="C26" s="66" t="s">
        <v>340</v>
      </c>
      <c r="D26" s="8" t="s">
        <v>338</v>
      </c>
      <c r="E26" s="107" t="s">
        <v>339</v>
      </c>
      <c r="F26" s="65">
        <v>84.2</v>
      </c>
      <c r="G26" s="65">
        <v>15.9</v>
      </c>
      <c r="H26" s="123">
        <f>F26*G26</f>
        <v>1338.78</v>
      </c>
      <c r="I26" s="58"/>
    </row>
    <row r="27" spans="1:9" ht="12.75">
      <c r="A27" s="23" t="s">
        <v>39</v>
      </c>
      <c r="B27" s="7" t="s">
        <v>300</v>
      </c>
      <c r="C27" s="12" t="s">
        <v>217</v>
      </c>
      <c r="D27" s="9" t="s">
        <v>36</v>
      </c>
      <c r="E27" s="108">
        <v>4.57</v>
      </c>
      <c r="F27" s="9">
        <v>155</v>
      </c>
      <c r="G27" s="8">
        <v>10.5</v>
      </c>
      <c r="H27" s="24">
        <f>F27*G27</f>
        <v>1627.5</v>
      </c>
      <c r="I27" s="58"/>
    </row>
    <row r="28" spans="1:9" ht="12.75">
      <c r="A28" s="23" t="s">
        <v>41</v>
      </c>
      <c r="B28" s="1" t="s">
        <v>300</v>
      </c>
      <c r="C28" s="13" t="s">
        <v>216</v>
      </c>
      <c r="D28" s="2" t="s">
        <v>38</v>
      </c>
      <c r="E28" s="109">
        <v>4.57</v>
      </c>
      <c r="F28" s="2">
        <v>155</v>
      </c>
      <c r="G28" s="5">
        <v>10.5</v>
      </c>
      <c r="H28" s="24">
        <f>F28*G28</f>
        <v>1627.5</v>
      </c>
      <c r="I28" s="58"/>
    </row>
    <row r="29" spans="1:9" ht="12.75">
      <c r="A29" s="23" t="s">
        <v>43</v>
      </c>
      <c r="B29" s="1" t="s">
        <v>300</v>
      </c>
      <c r="C29" s="66" t="s">
        <v>334</v>
      </c>
      <c r="D29" s="65" t="s">
        <v>332</v>
      </c>
      <c r="E29" s="108">
        <v>4.58</v>
      </c>
      <c r="F29" s="8">
        <v>155</v>
      </c>
      <c r="G29" s="8">
        <v>9.04</v>
      </c>
      <c r="H29" s="46">
        <f>F29*G29</f>
        <v>1401.1999999999998</v>
      </c>
      <c r="I29" s="58"/>
    </row>
    <row r="30" spans="1:9" ht="12.75">
      <c r="A30" s="23" t="s">
        <v>45</v>
      </c>
      <c r="B30" s="7" t="s">
        <v>300</v>
      </c>
      <c r="C30" s="12" t="s">
        <v>219</v>
      </c>
      <c r="D30" s="9" t="s">
        <v>40</v>
      </c>
      <c r="E30" s="103">
        <v>3.85</v>
      </c>
      <c r="F30" s="9">
        <v>37.5</v>
      </c>
      <c r="G30" s="8">
        <v>11.8</v>
      </c>
      <c r="H30" s="28">
        <v>442.5</v>
      </c>
      <c r="I30" s="58"/>
    </row>
    <row r="31" spans="1:9" ht="12.75">
      <c r="A31" s="23" t="s">
        <v>47</v>
      </c>
      <c r="B31" s="1" t="s">
        <v>300</v>
      </c>
      <c r="C31" s="13" t="s">
        <v>310</v>
      </c>
      <c r="D31" s="2" t="s">
        <v>42</v>
      </c>
      <c r="E31" s="102">
        <v>3.67</v>
      </c>
      <c r="F31" s="2">
        <v>37.5</v>
      </c>
      <c r="G31" s="5">
        <v>8.16</v>
      </c>
      <c r="H31" s="27">
        <v>306</v>
      </c>
      <c r="I31" s="58"/>
    </row>
    <row r="32" spans="1:9" ht="12.75">
      <c r="A32" s="23" t="s">
        <v>49</v>
      </c>
      <c r="B32" s="7" t="s">
        <v>300</v>
      </c>
      <c r="C32" s="12" t="s">
        <v>218</v>
      </c>
      <c r="D32" s="9" t="s">
        <v>44</v>
      </c>
      <c r="E32" s="103">
        <v>3.85</v>
      </c>
      <c r="F32" s="9">
        <v>37.5</v>
      </c>
      <c r="G32" s="8">
        <v>11.8</v>
      </c>
      <c r="H32" s="28">
        <v>442.5</v>
      </c>
      <c r="I32" s="58"/>
    </row>
    <row r="33" spans="1:9" ht="12.75">
      <c r="A33" s="23" t="s">
        <v>51</v>
      </c>
      <c r="B33" s="1" t="s">
        <v>300</v>
      </c>
      <c r="C33" s="13" t="s">
        <v>210</v>
      </c>
      <c r="D33" s="2" t="s">
        <v>46</v>
      </c>
      <c r="E33" s="102">
        <v>3.2</v>
      </c>
      <c r="F33" s="2">
        <v>13</v>
      </c>
      <c r="G33" s="5">
        <v>34.96</v>
      </c>
      <c r="H33" s="27">
        <v>454.48</v>
      </c>
      <c r="I33" s="58"/>
    </row>
    <row r="34" spans="1:9" ht="12.75">
      <c r="A34" s="23" t="s">
        <v>53</v>
      </c>
      <c r="B34" s="7" t="s">
        <v>302</v>
      </c>
      <c r="C34" s="12" t="s">
        <v>242</v>
      </c>
      <c r="D34" s="9" t="s">
        <v>48</v>
      </c>
      <c r="E34" s="103">
        <v>3.09</v>
      </c>
      <c r="F34" s="9">
        <v>86.63</v>
      </c>
      <c r="G34" s="8">
        <v>12.25</v>
      </c>
      <c r="H34" s="24">
        <v>1061.22</v>
      </c>
      <c r="I34" s="58"/>
    </row>
    <row r="35" spans="1:9" ht="12.75">
      <c r="A35" s="23" t="s">
        <v>55</v>
      </c>
      <c r="B35" s="1" t="s">
        <v>300</v>
      </c>
      <c r="C35" s="13" t="s">
        <v>252</v>
      </c>
      <c r="D35" s="2" t="s">
        <v>50</v>
      </c>
      <c r="E35" s="102">
        <v>2.5</v>
      </c>
      <c r="F35" s="2">
        <v>37.63</v>
      </c>
      <c r="G35" s="5">
        <v>13.2</v>
      </c>
      <c r="H35" s="27">
        <v>496.72</v>
      </c>
      <c r="I35" s="58"/>
    </row>
    <row r="36" spans="1:9" ht="12.75">
      <c r="A36" s="23" t="s">
        <v>57</v>
      </c>
      <c r="B36" s="7" t="s">
        <v>300</v>
      </c>
      <c r="C36" s="12" t="s">
        <v>253</v>
      </c>
      <c r="D36" s="9" t="s">
        <v>52</v>
      </c>
      <c r="E36" s="103">
        <v>2.5</v>
      </c>
      <c r="F36" s="9">
        <v>37.63</v>
      </c>
      <c r="G36" s="8">
        <v>13.2</v>
      </c>
      <c r="H36" s="28">
        <v>496.72</v>
      </c>
      <c r="I36" s="58"/>
    </row>
    <row r="37" spans="1:9" ht="12.75">
      <c r="A37" s="23" t="s">
        <v>59</v>
      </c>
      <c r="B37" s="1" t="s">
        <v>300</v>
      </c>
      <c r="C37" s="13" t="s">
        <v>261</v>
      </c>
      <c r="D37" s="2" t="s">
        <v>54</v>
      </c>
      <c r="E37" s="102">
        <v>3</v>
      </c>
      <c r="F37" s="2">
        <v>37.7</v>
      </c>
      <c r="G37" s="5">
        <v>19.5</v>
      </c>
      <c r="H37" s="27">
        <v>735.15</v>
      </c>
      <c r="I37" s="58"/>
    </row>
    <row r="38" spans="1:9" ht="12.75">
      <c r="A38" s="23" t="s">
        <v>61</v>
      </c>
      <c r="B38" s="7" t="s">
        <v>300</v>
      </c>
      <c r="C38" s="12" t="s">
        <v>262</v>
      </c>
      <c r="D38" s="9" t="s">
        <v>56</v>
      </c>
      <c r="E38" s="103">
        <v>3</v>
      </c>
      <c r="F38" s="9">
        <v>37.7</v>
      </c>
      <c r="G38" s="8">
        <v>19.5</v>
      </c>
      <c r="H38" s="28">
        <v>735.15</v>
      </c>
      <c r="I38" s="58"/>
    </row>
    <row r="39" spans="1:9" ht="12.75">
      <c r="A39" s="23" t="s">
        <v>63</v>
      </c>
      <c r="B39" s="1" t="s">
        <v>300</v>
      </c>
      <c r="C39" s="13" t="s">
        <v>272</v>
      </c>
      <c r="D39" s="2" t="s">
        <v>58</v>
      </c>
      <c r="E39" s="102">
        <v>4</v>
      </c>
      <c r="F39" s="2">
        <v>114</v>
      </c>
      <c r="G39" s="5">
        <v>13.85</v>
      </c>
      <c r="H39" s="26">
        <v>1578.9</v>
      </c>
      <c r="I39" s="58"/>
    </row>
    <row r="40" spans="1:9" ht="12.75">
      <c r="A40" s="23" t="s">
        <v>65</v>
      </c>
      <c r="B40" s="7" t="s">
        <v>300</v>
      </c>
      <c r="C40" s="12" t="s">
        <v>276</v>
      </c>
      <c r="D40" s="9" t="s">
        <v>60</v>
      </c>
      <c r="E40" s="103">
        <v>4.64</v>
      </c>
      <c r="F40" s="9">
        <v>36</v>
      </c>
      <c r="G40" s="8">
        <v>17.5</v>
      </c>
      <c r="H40" s="28">
        <v>630</v>
      </c>
      <c r="I40" s="58"/>
    </row>
    <row r="41" spans="1:9" ht="12.75">
      <c r="A41" s="23" t="s">
        <v>68</v>
      </c>
      <c r="B41" s="1" t="s">
        <v>300</v>
      </c>
      <c r="C41" s="13" t="s">
        <v>273</v>
      </c>
      <c r="D41" s="2" t="s">
        <v>62</v>
      </c>
      <c r="E41" s="102">
        <v>3.2</v>
      </c>
      <c r="F41" s="2">
        <v>36</v>
      </c>
      <c r="G41" s="5">
        <v>17.5</v>
      </c>
      <c r="H41" s="27">
        <v>630</v>
      </c>
      <c r="I41" s="58"/>
    </row>
    <row r="42" spans="1:9" ht="12.75">
      <c r="A42" s="23" t="s">
        <v>70</v>
      </c>
      <c r="B42" s="7" t="s">
        <v>300</v>
      </c>
      <c r="C42" s="12" t="s">
        <v>244</v>
      </c>
      <c r="D42" s="9" t="s">
        <v>64</v>
      </c>
      <c r="E42" s="103">
        <v>3.09</v>
      </c>
      <c r="F42" s="9">
        <v>78.6</v>
      </c>
      <c r="G42" s="8">
        <v>14.25</v>
      </c>
      <c r="H42" s="24">
        <v>1120.05</v>
      </c>
      <c r="I42" s="58"/>
    </row>
    <row r="43" spans="1:9" ht="13.5" thickBot="1">
      <c r="A43" s="124" t="s">
        <v>72</v>
      </c>
      <c r="B43" s="30" t="s">
        <v>300</v>
      </c>
      <c r="C43" s="31" t="s">
        <v>212</v>
      </c>
      <c r="D43" s="73" t="s">
        <v>66</v>
      </c>
      <c r="E43" s="104">
        <v>4.06</v>
      </c>
      <c r="F43" s="73">
        <v>287.22</v>
      </c>
      <c r="G43" s="33" t="s">
        <v>67</v>
      </c>
      <c r="H43" s="75">
        <v>4690.95</v>
      </c>
      <c r="I43" s="58"/>
    </row>
    <row r="44" spans="1:9" ht="13.5" thickBot="1">
      <c r="A44" s="77"/>
      <c r="B44" s="78"/>
      <c r="C44" s="79"/>
      <c r="D44" s="80" t="s">
        <v>19</v>
      </c>
      <c r="E44" s="110"/>
      <c r="F44" s="82">
        <f>SUM(F15:F43)</f>
        <v>4954.6</v>
      </c>
      <c r="G44" s="76"/>
      <c r="H44" s="83">
        <f>SUM(H15:H43)</f>
        <v>69534.31000000001</v>
      </c>
      <c r="I44" s="58"/>
    </row>
    <row r="45" ht="12.75">
      <c r="I45" s="58"/>
    </row>
    <row r="46" spans="1:9" s="22" customFormat="1" ht="15.75" thickBot="1">
      <c r="A46" s="186" t="s">
        <v>79</v>
      </c>
      <c r="B46" s="186"/>
      <c r="C46" s="186"/>
      <c r="D46" s="186"/>
      <c r="E46" s="186"/>
      <c r="F46" s="186"/>
      <c r="G46" s="186"/>
      <c r="H46" s="186"/>
      <c r="I46" s="60"/>
    </row>
    <row r="47" spans="1:9" s="19" customFormat="1" ht="13.5" thickBot="1">
      <c r="A47" s="36" t="s">
        <v>21</v>
      </c>
      <c r="B47" s="37" t="s">
        <v>299</v>
      </c>
      <c r="C47" s="42" t="s">
        <v>193</v>
      </c>
      <c r="D47" s="39" t="s">
        <v>1</v>
      </c>
      <c r="E47" s="100" t="s">
        <v>2</v>
      </c>
      <c r="F47" s="39" t="s">
        <v>3</v>
      </c>
      <c r="G47" s="40" t="s">
        <v>4</v>
      </c>
      <c r="H47" s="41" t="s">
        <v>80</v>
      </c>
      <c r="I47" s="59"/>
    </row>
    <row r="48" spans="1:9" ht="13.5" thickBot="1">
      <c r="A48" s="25" t="s">
        <v>6</v>
      </c>
      <c r="B48" s="1" t="s">
        <v>300</v>
      </c>
      <c r="C48" s="13" t="s">
        <v>211</v>
      </c>
      <c r="D48" s="2" t="s">
        <v>81</v>
      </c>
      <c r="E48" s="102">
        <v>2.63</v>
      </c>
      <c r="F48" s="2">
        <v>74.68</v>
      </c>
      <c r="G48" s="5">
        <v>3.5</v>
      </c>
      <c r="H48" s="27">
        <v>261.38</v>
      </c>
      <c r="I48" s="58"/>
    </row>
    <row r="49" spans="1:8" ht="13.5" thickBot="1">
      <c r="A49" s="77"/>
      <c r="B49" s="78"/>
      <c r="C49" s="79"/>
      <c r="D49" s="80" t="s">
        <v>19</v>
      </c>
      <c r="E49" s="110"/>
      <c r="F49" s="82">
        <v>74.68</v>
      </c>
      <c r="G49" s="76"/>
      <c r="H49" s="83">
        <v>261.38</v>
      </c>
    </row>
    <row r="51" spans="1:8" s="22" customFormat="1" ht="15.75" thickBot="1">
      <c r="A51" s="186" t="s">
        <v>82</v>
      </c>
      <c r="B51" s="186"/>
      <c r="C51" s="186"/>
      <c r="D51" s="186"/>
      <c r="E51" s="186"/>
      <c r="F51" s="186"/>
      <c r="G51" s="186"/>
      <c r="H51" s="186"/>
    </row>
    <row r="52" spans="1:8" s="19" customFormat="1" ht="13.5" thickBot="1">
      <c r="A52" s="36" t="s">
        <v>21</v>
      </c>
      <c r="B52" s="37" t="s">
        <v>299</v>
      </c>
      <c r="C52" s="42" t="s">
        <v>193</v>
      </c>
      <c r="D52" s="39" t="s">
        <v>1</v>
      </c>
      <c r="E52" s="100" t="s">
        <v>2</v>
      </c>
      <c r="F52" s="39" t="s">
        <v>3</v>
      </c>
      <c r="G52" s="40" t="s">
        <v>4</v>
      </c>
      <c r="H52" s="41" t="s">
        <v>5</v>
      </c>
    </row>
    <row r="53" spans="1:8" ht="12.75">
      <c r="A53" s="34" t="s">
        <v>6</v>
      </c>
      <c r="B53" s="3" t="s">
        <v>300</v>
      </c>
      <c r="C53" s="14" t="s">
        <v>225</v>
      </c>
      <c r="D53" s="4" t="s">
        <v>83</v>
      </c>
      <c r="E53" s="112">
        <v>3</v>
      </c>
      <c r="F53" s="4">
        <v>122.6</v>
      </c>
      <c r="G53" s="6">
        <v>6.6</v>
      </c>
      <c r="H53" s="43">
        <v>809.16</v>
      </c>
    </row>
    <row r="54" spans="1:8" ht="12.75">
      <c r="A54" s="25" t="s">
        <v>8</v>
      </c>
      <c r="B54" s="1" t="s">
        <v>300</v>
      </c>
      <c r="C54" s="13" t="s">
        <v>224</v>
      </c>
      <c r="D54" s="2" t="s">
        <v>84</v>
      </c>
      <c r="E54" s="102">
        <v>3</v>
      </c>
      <c r="F54" s="2">
        <v>129.7</v>
      </c>
      <c r="G54" s="5">
        <v>6.1</v>
      </c>
      <c r="H54" s="27">
        <v>791.17</v>
      </c>
    </row>
    <row r="55" spans="1:8" ht="12.75">
      <c r="A55" s="23" t="s">
        <v>10</v>
      </c>
      <c r="B55" s="7" t="s">
        <v>300</v>
      </c>
      <c r="C55" s="12" t="s">
        <v>207</v>
      </c>
      <c r="D55" s="9" t="s">
        <v>85</v>
      </c>
      <c r="E55" s="103">
        <v>3.27</v>
      </c>
      <c r="F55" s="9">
        <v>65.2</v>
      </c>
      <c r="G55" s="8">
        <v>9.5</v>
      </c>
      <c r="H55" s="28">
        <v>619.4</v>
      </c>
    </row>
    <row r="56" spans="1:8" ht="12.75">
      <c r="A56" s="25" t="s">
        <v>12</v>
      </c>
      <c r="B56" s="1" t="s">
        <v>300</v>
      </c>
      <c r="C56" s="13" t="s">
        <v>205</v>
      </c>
      <c r="D56" s="2" t="s">
        <v>86</v>
      </c>
      <c r="E56" s="102">
        <v>3.09</v>
      </c>
      <c r="F56" s="2">
        <v>64.5</v>
      </c>
      <c r="G56" s="5">
        <v>9.5</v>
      </c>
      <c r="H56" s="27">
        <v>612.75</v>
      </c>
    </row>
    <row r="57" spans="1:8" ht="12.75">
      <c r="A57" s="23" t="s">
        <v>14</v>
      </c>
      <c r="B57" s="7" t="s">
        <v>300</v>
      </c>
      <c r="C57" s="12" t="s">
        <v>223</v>
      </c>
      <c r="D57" s="9" t="s">
        <v>87</v>
      </c>
      <c r="E57" s="103">
        <v>2.91</v>
      </c>
      <c r="F57" s="9">
        <v>126.19</v>
      </c>
      <c r="G57" s="8">
        <v>6.5</v>
      </c>
      <c r="H57" s="28">
        <v>820.23</v>
      </c>
    </row>
    <row r="58" spans="1:8" ht="12.75">
      <c r="A58" s="25" t="s">
        <v>16</v>
      </c>
      <c r="B58" s="1" t="s">
        <v>300</v>
      </c>
      <c r="C58" s="13" t="s">
        <v>222</v>
      </c>
      <c r="D58" s="2" t="s">
        <v>88</v>
      </c>
      <c r="E58" s="102">
        <v>2.33</v>
      </c>
      <c r="F58" s="2">
        <v>115</v>
      </c>
      <c r="G58" s="5">
        <v>2.25</v>
      </c>
      <c r="H58" s="27">
        <v>258.75</v>
      </c>
    </row>
    <row r="59" spans="1:8" ht="12.75">
      <c r="A59" s="23" t="s">
        <v>18</v>
      </c>
      <c r="B59" s="7" t="s">
        <v>300</v>
      </c>
      <c r="C59" s="12" t="s">
        <v>215</v>
      </c>
      <c r="D59" s="9" t="s">
        <v>89</v>
      </c>
      <c r="E59" s="103">
        <v>4.55</v>
      </c>
      <c r="F59" s="9">
        <v>101.64</v>
      </c>
      <c r="G59" s="8">
        <v>6.5</v>
      </c>
      <c r="H59" s="28">
        <v>660.66</v>
      </c>
    </row>
    <row r="60" spans="1:8" ht="12.75">
      <c r="A60" s="23" t="s">
        <v>29</v>
      </c>
      <c r="B60" s="7" t="s">
        <v>300</v>
      </c>
      <c r="C60" s="66" t="s">
        <v>342</v>
      </c>
      <c r="D60" s="9" t="s">
        <v>335</v>
      </c>
      <c r="E60" s="107" t="s">
        <v>339</v>
      </c>
      <c r="F60" s="118">
        <v>59.16</v>
      </c>
      <c r="G60" s="65">
        <v>5</v>
      </c>
      <c r="H60" s="119">
        <f>F60*G60</f>
        <v>295.79999999999995</v>
      </c>
    </row>
    <row r="61" spans="1:8" ht="12.75">
      <c r="A61" s="23" t="s">
        <v>31</v>
      </c>
      <c r="B61" s="1" t="s">
        <v>300</v>
      </c>
      <c r="C61" s="13" t="s">
        <v>220</v>
      </c>
      <c r="D61" s="2" t="s">
        <v>90</v>
      </c>
      <c r="E61" s="102">
        <v>3.88</v>
      </c>
      <c r="F61" s="2">
        <v>89.3</v>
      </c>
      <c r="G61" s="5">
        <v>2.5</v>
      </c>
      <c r="H61" s="27">
        <v>223.25</v>
      </c>
    </row>
    <row r="62" spans="1:8" ht="13.5" thickBot="1">
      <c r="A62" s="23" t="s">
        <v>33</v>
      </c>
      <c r="B62" s="85" t="s">
        <v>302</v>
      </c>
      <c r="C62" s="15" t="s">
        <v>221</v>
      </c>
      <c r="D62" s="86" t="s">
        <v>91</v>
      </c>
      <c r="E62" s="113">
        <v>3.6</v>
      </c>
      <c r="F62" s="86">
        <v>261</v>
      </c>
      <c r="G62" s="87">
        <v>6.5</v>
      </c>
      <c r="H62" s="88">
        <v>1696.5</v>
      </c>
    </row>
    <row r="63" spans="1:8" ht="13.5" thickBot="1">
      <c r="A63" s="77"/>
      <c r="B63" s="78"/>
      <c r="C63" s="79"/>
      <c r="D63" s="80" t="s">
        <v>19</v>
      </c>
      <c r="E63" s="110"/>
      <c r="F63" s="82">
        <f>SUM(F53:F62)</f>
        <v>1134.29</v>
      </c>
      <c r="G63" s="82"/>
      <c r="H63" s="83">
        <f>SUM(H53:H62)</f>
        <v>6787.67</v>
      </c>
    </row>
    <row r="65" spans="1:8" s="22" customFormat="1" ht="15.75" thickBot="1">
      <c r="A65" s="186" t="s">
        <v>92</v>
      </c>
      <c r="B65" s="186"/>
      <c r="C65" s="186"/>
      <c r="D65" s="186"/>
      <c r="E65" s="186"/>
      <c r="F65" s="186"/>
      <c r="G65" s="186"/>
      <c r="H65" s="186"/>
    </row>
    <row r="66" spans="1:8" s="19" customFormat="1" ht="13.5" thickBot="1">
      <c r="A66" s="36" t="s">
        <v>0</v>
      </c>
      <c r="B66" s="37" t="s">
        <v>299</v>
      </c>
      <c r="C66" s="42" t="s">
        <v>193</v>
      </c>
      <c r="D66" s="39" t="s">
        <v>1</v>
      </c>
      <c r="E66" s="100" t="s">
        <v>2</v>
      </c>
      <c r="F66" s="39" t="s">
        <v>3</v>
      </c>
      <c r="G66" s="40" t="s">
        <v>4</v>
      </c>
      <c r="H66" s="41" t="s">
        <v>5</v>
      </c>
    </row>
    <row r="67" spans="1:8" ht="12.75">
      <c r="A67" s="34" t="s">
        <v>6</v>
      </c>
      <c r="B67" s="3" t="s">
        <v>302</v>
      </c>
      <c r="C67" s="14" t="s">
        <v>285</v>
      </c>
      <c r="D67" s="4" t="s">
        <v>93</v>
      </c>
      <c r="E67" s="112">
        <v>3.75</v>
      </c>
      <c r="F67" s="4">
        <v>92.3</v>
      </c>
      <c r="G67" s="6">
        <v>13.3</v>
      </c>
      <c r="H67" s="35">
        <v>1227.59</v>
      </c>
    </row>
    <row r="68" spans="1:8" ht="12.75">
      <c r="A68" s="25" t="s">
        <v>8</v>
      </c>
      <c r="B68" s="1" t="s">
        <v>302</v>
      </c>
      <c r="C68" s="13" t="s">
        <v>286</v>
      </c>
      <c r="D68" s="2" t="s">
        <v>94</v>
      </c>
      <c r="E68" s="102">
        <v>3.75</v>
      </c>
      <c r="F68" s="2">
        <v>92.3</v>
      </c>
      <c r="G68" s="5">
        <v>13.3</v>
      </c>
      <c r="H68" s="26">
        <v>1227.59</v>
      </c>
    </row>
    <row r="69" spans="1:8" ht="12.75">
      <c r="A69" s="23" t="s">
        <v>10</v>
      </c>
      <c r="B69" s="7" t="s">
        <v>302</v>
      </c>
      <c r="C69" s="12" t="s">
        <v>288</v>
      </c>
      <c r="D69" s="9" t="s">
        <v>95</v>
      </c>
      <c r="E69" s="103">
        <v>2.92</v>
      </c>
      <c r="F69" s="9">
        <v>122.3</v>
      </c>
      <c r="G69" s="8">
        <v>13.3</v>
      </c>
      <c r="H69" s="24">
        <v>1626.59</v>
      </c>
    </row>
    <row r="70" spans="1:8" ht="12.75">
      <c r="A70" s="25" t="s">
        <v>12</v>
      </c>
      <c r="B70" s="1" t="s">
        <v>302</v>
      </c>
      <c r="C70" s="13" t="s">
        <v>289</v>
      </c>
      <c r="D70" s="2" t="s">
        <v>96</v>
      </c>
      <c r="E70" s="102">
        <v>2.85</v>
      </c>
      <c r="F70" s="2">
        <v>122.3</v>
      </c>
      <c r="G70" s="5">
        <v>13.3</v>
      </c>
      <c r="H70" s="26">
        <v>1626.59</v>
      </c>
    </row>
    <row r="71" spans="1:8" ht="12.75">
      <c r="A71" s="23" t="s">
        <v>14</v>
      </c>
      <c r="B71" s="7" t="s">
        <v>302</v>
      </c>
      <c r="C71" s="12" t="s">
        <v>287</v>
      </c>
      <c r="D71" s="9" t="s">
        <v>97</v>
      </c>
      <c r="E71" s="103">
        <v>3.87</v>
      </c>
      <c r="F71" s="9">
        <v>212</v>
      </c>
      <c r="G71" s="8">
        <v>22</v>
      </c>
      <c r="H71" s="24">
        <v>4664</v>
      </c>
    </row>
    <row r="72" spans="1:8" ht="13.5" thickBot="1">
      <c r="A72" s="25" t="s">
        <v>16</v>
      </c>
      <c r="B72" s="1" t="s">
        <v>302</v>
      </c>
      <c r="C72" s="13" t="s">
        <v>284</v>
      </c>
      <c r="D72" s="2" t="s">
        <v>98</v>
      </c>
      <c r="E72" s="102">
        <v>4.26</v>
      </c>
      <c r="F72" s="2">
        <v>210.07</v>
      </c>
      <c r="G72" s="5" t="s">
        <v>99</v>
      </c>
      <c r="H72" s="26">
        <v>5503.11</v>
      </c>
    </row>
    <row r="73" spans="1:8" ht="13.5" thickBot="1">
      <c r="A73" s="77"/>
      <c r="B73" s="78"/>
      <c r="C73" s="79"/>
      <c r="D73" s="80" t="s">
        <v>19</v>
      </c>
      <c r="E73" s="110"/>
      <c r="F73" s="82">
        <f>SUM(F67:F72)</f>
        <v>851.27</v>
      </c>
      <c r="G73" s="76"/>
      <c r="H73" s="89">
        <f>SUM(H67:H72)</f>
        <v>15875.470000000001</v>
      </c>
    </row>
    <row r="75" spans="1:8" s="22" customFormat="1" ht="15.75" thickBot="1">
      <c r="A75" s="186" t="s">
        <v>100</v>
      </c>
      <c r="B75" s="186"/>
      <c r="C75" s="186"/>
      <c r="D75" s="186"/>
      <c r="E75" s="186"/>
      <c r="F75" s="186"/>
      <c r="G75" s="186"/>
      <c r="H75" s="186"/>
    </row>
    <row r="76" spans="1:8" s="19" customFormat="1" ht="13.5" thickBot="1">
      <c r="A76" s="36" t="s">
        <v>21</v>
      </c>
      <c r="B76" s="37" t="s">
        <v>299</v>
      </c>
      <c r="C76" s="42" t="s">
        <v>193</v>
      </c>
      <c r="D76" s="39" t="s">
        <v>1</v>
      </c>
      <c r="E76" s="100" t="s">
        <v>2</v>
      </c>
      <c r="F76" s="39" t="s">
        <v>3</v>
      </c>
      <c r="G76" s="40" t="s">
        <v>4</v>
      </c>
      <c r="H76" s="41" t="s">
        <v>5</v>
      </c>
    </row>
    <row r="77" spans="1:8" ht="12.75">
      <c r="A77" s="34" t="s">
        <v>6</v>
      </c>
      <c r="B77" s="3" t="s">
        <v>300</v>
      </c>
      <c r="C77" s="14" t="s">
        <v>251</v>
      </c>
      <c r="D77" s="4" t="s">
        <v>101</v>
      </c>
      <c r="E77" s="112">
        <v>4.11</v>
      </c>
      <c r="F77" s="4">
        <v>25</v>
      </c>
      <c r="G77" s="6">
        <v>57</v>
      </c>
      <c r="H77" s="35">
        <v>1425</v>
      </c>
    </row>
    <row r="78" spans="1:8" ht="12.75">
      <c r="A78" s="34" t="s">
        <v>8</v>
      </c>
      <c r="B78" s="7" t="s">
        <v>300</v>
      </c>
      <c r="C78" s="12" t="s">
        <v>248</v>
      </c>
      <c r="D78" s="9" t="s">
        <v>69</v>
      </c>
      <c r="E78" s="103">
        <v>2.31</v>
      </c>
      <c r="F78" s="9">
        <v>276.8</v>
      </c>
      <c r="G78" s="8">
        <v>13.7</v>
      </c>
      <c r="H78" s="24">
        <v>3792.16</v>
      </c>
    </row>
    <row r="79" spans="1:8" ht="12.75">
      <c r="A79" s="34" t="s">
        <v>10</v>
      </c>
      <c r="B79" s="1" t="s">
        <v>300</v>
      </c>
      <c r="C79" s="13" t="s">
        <v>249</v>
      </c>
      <c r="D79" s="2" t="s">
        <v>71</v>
      </c>
      <c r="E79" s="102">
        <v>2.25</v>
      </c>
      <c r="F79" s="2">
        <v>258.8</v>
      </c>
      <c r="G79" s="5">
        <v>13.7</v>
      </c>
      <c r="H79" s="26">
        <v>3545.56</v>
      </c>
    </row>
    <row r="80" spans="1:8" ht="12.75">
      <c r="A80" s="34" t="s">
        <v>12</v>
      </c>
      <c r="B80" s="7" t="s">
        <v>300</v>
      </c>
      <c r="C80" s="12" t="s">
        <v>250</v>
      </c>
      <c r="D80" s="9" t="s">
        <v>73</v>
      </c>
      <c r="E80" s="103">
        <v>2.75</v>
      </c>
      <c r="F80" s="9">
        <v>53.8</v>
      </c>
      <c r="G80" s="8">
        <v>10.2</v>
      </c>
      <c r="H80" s="28">
        <v>548.76</v>
      </c>
    </row>
    <row r="81" spans="1:8" ht="12.75">
      <c r="A81" s="34" t="s">
        <v>14</v>
      </c>
      <c r="B81" s="1" t="s">
        <v>300</v>
      </c>
      <c r="C81" s="13" t="s">
        <v>243</v>
      </c>
      <c r="D81" s="2" t="s">
        <v>75</v>
      </c>
      <c r="E81" s="102">
        <v>2.36</v>
      </c>
      <c r="F81" s="2">
        <v>112.4</v>
      </c>
      <c r="G81" s="5">
        <v>11.1</v>
      </c>
      <c r="H81" s="26">
        <v>1247.64</v>
      </c>
    </row>
    <row r="82" spans="1:8" ht="12.75">
      <c r="A82" s="34" t="s">
        <v>16</v>
      </c>
      <c r="B82" s="7" t="s">
        <v>300</v>
      </c>
      <c r="C82" s="12" t="s">
        <v>267</v>
      </c>
      <c r="D82" s="9" t="s">
        <v>77</v>
      </c>
      <c r="E82" s="103">
        <v>4.07</v>
      </c>
      <c r="F82" s="9">
        <v>97.6</v>
      </c>
      <c r="G82" s="8">
        <v>11.7</v>
      </c>
      <c r="H82" s="24">
        <v>1141.92</v>
      </c>
    </row>
    <row r="83" spans="1:8" ht="12.75">
      <c r="A83" s="23" t="s">
        <v>18</v>
      </c>
      <c r="B83" s="7" t="s">
        <v>300</v>
      </c>
      <c r="C83" s="12" t="s">
        <v>245</v>
      </c>
      <c r="D83" s="9" t="s">
        <v>78</v>
      </c>
      <c r="E83" s="103">
        <v>3.83</v>
      </c>
      <c r="F83" s="9">
        <v>74.9</v>
      </c>
      <c r="G83" s="8">
        <v>13.5</v>
      </c>
      <c r="H83" s="24">
        <v>1011.15</v>
      </c>
    </row>
    <row r="84" spans="1:8" ht="12.75">
      <c r="A84" s="34" t="s">
        <v>29</v>
      </c>
      <c r="B84" s="1" t="s">
        <v>302</v>
      </c>
      <c r="C84" s="13" t="s">
        <v>290</v>
      </c>
      <c r="D84" s="2" t="s">
        <v>102</v>
      </c>
      <c r="E84" s="102">
        <v>2.8</v>
      </c>
      <c r="F84" s="2">
        <v>233.55</v>
      </c>
      <c r="G84" s="5">
        <v>20.35</v>
      </c>
      <c r="H84" s="26">
        <v>4752.74</v>
      </c>
    </row>
    <row r="85" spans="1:8" ht="12.75">
      <c r="A85" s="34" t="s">
        <v>31</v>
      </c>
      <c r="B85" s="7" t="s">
        <v>302</v>
      </c>
      <c r="C85" s="12" t="s">
        <v>291</v>
      </c>
      <c r="D85" s="9" t="s">
        <v>103</v>
      </c>
      <c r="E85" s="103">
        <v>2.4</v>
      </c>
      <c r="F85" s="9">
        <v>187.34</v>
      </c>
      <c r="G85" s="8">
        <v>20.5</v>
      </c>
      <c r="H85" s="24">
        <v>3840.47</v>
      </c>
    </row>
    <row r="86" spans="1:8" ht="12.75">
      <c r="A86" s="34" t="s">
        <v>33</v>
      </c>
      <c r="B86" s="1" t="s">
        <v>302</v>
      </c>
      <c r="C86" s="13" t="s">
        <v>297</v>
      </c>
      <c r="D86" s="2" t="s">
        <v>104</v>
      </c>
      <c r="E86" s="102">
        <v>3.79</v>
      </c>
      <c r="F86" s="2">
        <v>168.46</v>
      </c>
      <c r="G86" s="5">
        <v>11.11</v>
      </c>
      <c r="H86" s="26">
        <v>1871.59</v>
      </c>
    </row>
    <row r="87" spans="1:8" ht="12.75">
      <c r="A87" s="34" t="s">
        <v>35</v>
      </c>
      <c r="B87" s="7" t="s">
        <v>302</v>
      </c>
      <c r="C87" s="12" t="s">
        <v>309</v>
      </c>
      <c r="D87" s="9" t="s">
        <v>105</v>
      </c>
      <c r="E87" s="103">
        <v>2.71</v>
      </c>
      <c r="F87" s="9">
        <v>168.46</v>
      </c>
      <c r="G87" s="8">
        <v>7.62</v>
      </c>
      <c r="H87" s="24">
        <v>1283.67</v>
      </c>
    </row>
    <row r="88" spans="1:8" ht="12.75">
      <c r="A88" s="34" t="s">
        <v>37</v>
      </c>
      <c r="B88" s="1" t="s">
        <v>302</v>
      </c>
      <c r="C88" s="13" t="s">
        <v>298</v>
      </c>
      <c r="D88" s="2" t="s">
        <v>106</v>
      </c>
      <c r="E88" s="102">
        <v>3.79</v>
      </c>
      <c r="F88" s="2">
        <v>168.46</v>
      </c>
      <c r="G88" s="5">
        <v>11.11</v>
      </c>
      <c r="H88" s="26">
        <v>1871.59</v>
      </c>
    </row>
    <row r="89" spans="1:8" ht="12.75">
      <c r="A89" s="34" t="s">
        <v>39</v>
      </c>
      <c r="B89" s="7" t="s">
        <v>302</v>
      </c>
      <c r="C89" s="12" t="s">
        <v>280</v>
      </c>
      <c r="D89" s="9" t="s">
        <v>107</v>
      </c>
      <c r="E89" s="103">
        <v>2.67</v>
      </c>
      <c r="F89" s="9">
        <v>18.3</v>
      </c>
      <c r="G89" s="8">
        <v>14.5</v>
      </c>
      <c r="H89" s="28">
        <v>265.35</v>
      </c>
    </row>
    <row r="90" spans="1:8" ht="12.75">
      <c r="A90" s="34" t="s">
        <v>41</v>
      </c>
      <c r="B90" s="1" t="s">
        <v>302</v>
      </c>
      <c r="C90" s="13" t="s">
        <v>279</v>
      </c>
      <c r="D90" s="2" t="s">
        <v>108</v>
      </c>
      <c r="E90" s="102">
        <v>2.56</v>
      </c>
      <c r="F90" s="2">
        <v>18.3</v>
      </c>
      <c r="G90" s="5">
        <v>14.5</v>
      </c>
      <c r="H90" s="27">
        <v>265.35</v>
      </c>
    </row>
    <row r="91" spans="1:8" ht="12.75">
      <c r="A91" s="34" t="s">
        <v>43</v>
      </c>
      <c r="B91" s="7" t="s">
        <v>302</v>
      </c>
      <c r="C91" s="12" t="s">
        <v>278</v>
      </c>
      <c r="D91" s="9" t="s">
        <v>109</v>
      </c>
      <c r="E91" s="103">
        <v>2.88</v>
      </c>
      <c r="F91" s="9">
        <v>10</v>
      </c>
      <c r="G91" s="8">
        <v>57.2</v>
      </c>
      <c r="H91" s="28">
        <v>572</v>
      </c>
    </row>
    <row r="92" spans="1:8" ht="12.75">
      <c r="A92" s="34" t="s">
        <v>45</v>
      </c>
      <c r="B92" s="1" t="s">
        <v>300</v>
      </c>
      <c r="C92" s="13" t="s">
        <v>254</v>
      </c>
      <c r="D92" s="2" t="s">
        <v>110</v>
      </c>
      <c r="E92" s="102">
        <v>3.43</v>
      </c>
      <c r="F92" s="2">
        <v>37.4</v>
      </c>
      <c r="G92" s="5">
        <v>20.4</v>
      </c>
      <c r="H92" s="27">
        <v>762.96</v>
      </c>
    </row>
    <row r="93" spans="1:8" ht="12.75">
      <c r="A93" s="34" t="s">
        <v>47</v>
      </c>
      <c r="B93" s="7" t="s">
        <v>300</v>
      </c>
      <c r="C93" s="12" t="s">
        <v>255</v>
      </c>
      <c r="D93" s="9" t="s">
        <v>111</v>
      </c>
      <c r="E93" s="103">
        <v>3.57</v>
      </c>
      <c r="F93" s="9">
        <v>37.4</v>
      </c>
      <c r="G93" s="8">
        <v>27.4</v>
      </c>
      <c r="H93" s="24">
        <v>1024.76</v>
      </c>
    </row>
    <row r="94" spans="1:8" ht="12.75">
      <c r="A94" s="34" t="s">
        <v>49</v>
      </c>
      <c r="B94" s="1" t="s">
        <v>302</v>
      </c>
      <c r="C94" s="13" t="s">
        <v>264</v>
      </c>
      <c r="D94" s="2" t="s">
        <v>112</v>
      </c>
      <c r="E94" s="102">
        <v>2.7</v>
      </c>
      <c r="F94" s="2">
        <v>23.4</v>
      </c>
      <c r="G94" s="5">
        <v>62</v>
      </c>
      <c r="H94" s="26">
        <v>1450.8</v>
      </c>
    </row>
    <row r="95" spans="1:8" ht="12.75">
      <c r="A95" s="34" t="s">
        <v>51</v>
      </c>
      <c r="B95" s="7" t="s">
        <v>302</v>
      </c>
      <c r="C95" s="12" t="s">
        <v>263</v>
      </c>
      <c r="D95" s="9" t="s">
        <v>113</v>
      </c>
      <c r="E95" s="103">
        <v>2.7</v>
      </c>
      <c r="F95" s="9">
        <v>44.9</v>
      </c>
      <c r="G95" s="8">
        <v>78</v>
      </c>
      <c r="H95" s="24">
        <v>3502.2</v>
      </c>
    </row>
    <row r="96" spans="1:8" ht="12.75">
      <c r="A96" s="34" t="s">
        <v>53</v>
      </c>
      <c r="B96" s="1" t="s">
        <v>302</v>
      </c>
      <c r="C96" s="13" t="s">
        <v>247</v>
      </c>
      <c r="D96" s="2" t="s">
        <v>114</v>
      </c>
      <c r="E96" s="102">
        <v>3.27</v>
      </c>
      <c r="F96" s="2">
        <v>203.22</v>
      </c>
      <c r="G96" s="5">
        <v>13.53</v>
      </c>
      <c r="H96" s="26">
        <v>2749.57</v>
      </c>
    </row>
    <row r="97" spans="1:8" ht="12.75">
      <c r="A97" s="34" t="s">
        <v>55</v>
      </c>
      <c r="B97" s="7" t="s">
        <v>302</v>
      </c>
      <c r="C97" s="12" t="s">
        <v>246</v>
      </c>
      <c r="D97" s="9" t="s">
        <v>115</v>
      </c>
      <c r="E97" s="103">
        <v>3.08</v>
      </c>
      <c r="F97" s="9">
        <v>202.46</v>
      </c>
      <c r="G97" s="8">
        <v>17.4</v>
      </c>
      <c r="H97" s="24">
        <v>3522.8</v>
      </c>
    </row>
    <row r="98" spans="1:8" ht="12.75">
      <c r="A98" s="34" t="s">
        <v>57</v>
      </c>
      <c r="B98" s="1" t="s">
        <v>302</v>
      </c>
      <c r="C98" s="13" t="s">
        <v>260</v>
      </c>
      <c r="D98" s="2" t="s">
        <v>116</v>
      </c>
      <c r="E98" s="102">
        <v>3.78</v>
      </c>
      <c r="F98" s="2">
        <v>11.6</v>
      </c>
      <c r="G98" s="5">
        <v>26.6</v>
      </c>
      <c r="H98" s="27">
        <v>308.56</v>
      </c>
    </row>
    <row r="99" spans="1:8" ht="12.75">
      <c r="A99" s="34" t="s">
        <v>59</v>
      </c>
      <c r="B99" s="7" t="s">
        <v>300</v>
      </c>
      <c r="C99" s="12" t="s">
        <v>277</v>
      </c>
      <c r="D99" s="9" t="s">
        <v>117</v>
      </c>
      <c r="E99" s="103">
        <v>2.7</v>
      </c>
      <c r="F99" s="9">
        <v>18.4</v>
      </c>
      <c r="G99" s="8">
        <v>45</v>
      </c>
      <c r="H99" s="28">
        <v>828</v>
      </c>
    </row>
    <row r="100" spans="1:8" ht="12.75">
      <c r="A100" s="34" t="s">
        <v>61</v>
      </c>
      <c r="B100" s="1" t="s">
        <v>302</v>
      </c>
      <c r="C100" s="13" t="s">
        <v>274</v>
      </c>
      <c r="D100" s="2" t="s">
        <v>118</v>
      </c>
      <c r="E100" s="102">
        <v>3.92</v>
      </c>
      <c r="F100" s="2">
        <v>38.53</v>
      </c>
      <c r="G100" s="5">
        <v>19.81</v>
      </c>
      <c r="H100" s="27">
        <v>763.28</v>
      </c>
    </row>
    <row r="101" spans="1:8" ht="12.75">
      <c r="A101" s="34" t="s">
        <v>63</v>
      </c>
      <c r="B101" s="7" t="s">
        <v>302</v>
      </c>
      <c r="C101" s="12" t="s">
        <v>275</v>
      </c>
      <c r="D101" s="9" t="s">
        <v>119</v>
      </c>
      <c r="E101" s="103">
        <v>3.92</v>
      </c>
      <c r="F101" s="9">
        <v>38.53</v>
      </c>
      <c r="G101" s="8">
        <v>27.31</v>
      </c>
      <c r="H101" s="24">
        <v>1052.25</v>
      </c>
    </row>
    <row r="102" spans="1:8" ht="12.75">
      <c r="A102" s="34" t="s">
        <v>65</v>
      </c>
      <c r="B102" s="1" t="s">
        <v>302</v>
      </c>
      <c r="C102" s="13" t="s">
        <v>268</v>
      </c>
      <c r="D102" s="2" t="s">
        <v>120</v>
      </c>
      <c r="E102" s="102">
        <v>3.61</v>
      </c>
      <c r="F102" s="2">
        <v>37.58</v>
      </c>
      <c r="G102" s="5">
        <v>10.44</v>
      </c>
      <c r="H102" s="27">
        <v>392.34</v>
      </c>
    </row>
    <row r="103" spans="1:8" ht="12.75">
      <c r="A103" s="34" t="s">
        <v>68</v>
      </c>
      <c r="B103" s="7" t="s">
        <v>302</v>
      </c>
      <c r="C103" s="12" t="s">
        <v>269</v>
      </c>
      <c r="D103" s="9" t="s">
        <v>121</v>
      </c>
      <c r="E103" s="103">
        <v>3.67</v>
      </c>
      <c r="F103" s="9">
        <v>37.58</v>
      </c>
      <c r="G103" s="8">
        <v>11.99</v>
      </c>
      <c r="H103" s="28">
        <v>450.58</v>
      </c>
    </row>
    <row r="104" spans="1:8" ht="12.75">
      <c r="A104" s="34" t="s">
        <v>70</v>
      </c>
      <c r="B104" s="1" t="s">
        <v>302</v>
      </c>
      <c r="C104" s="13" t="s">
        <v>270</v>
      </c>
      <c r="D104" s="2" t="s">
        <v>122</v>
      </c>
      <c r="E104" s="102">
        <v>3.7</v>
      </c>
      <c r="F104" s="2">
        <v>37.58</v>
      </c>
      <c r="G104" s="5">
        <v>10.44</v>
      </c>
      <c r="H104" s="27">
        <v>392.34</v>
      </c>
    </row>
    <row r="105" spans="1:8" ht="12.75">
      <c r="A105" s="34" t="s">
        <v>72</v>
      </c>
      <c r="B105" s="7" t="s">
        <v>302</v>
      </c>
      <c r="C105" s="12" t="s">
        <v>271</v>
      </c>
      <c r="D105" s="9" t="s">
        <v>123</v>
      </c>
      <c r="E105" s="103">
        <v>3.9</v>
      </c>
      <c r="F105" s="9">
        <v>37.58</v>
      </c>
      <c r="G105" s="8">
        <v>16.48</v>
      </c>
      <c r="H105" s="28">
        <v>619.32</v>
      </c>
    </row>
    <row r="106" spans="1:8" ht="12.75">
      <c r="A106" s="34" t="s">
        <v>74</v>
      </c>
      <c r="B106" s="1" t="s">
        <v>302</v>
      </c>
      <c r="C106" s="13" t="s">
        <v>266</v>
      </c>
      <c r="D106" s="2" t="s">
        <v>124</v>
      </c>
      <c r="E106" s="102">
        <v>4.2</v>
      </c>
      <c r="F106" s="2">
        <v>40.74</v>
      </c>
      <c r="G106" s="5">
        <v>18.1</v>
      </c>
      <c r="H106" s="27">
        <v>737.39</v>
      </c>
    </row>
    <row r="107" spans="1:8" ht="13.5" thickBot="1">
      <c r="A107" s="25" t="s">
        <v>76</v>
      </c>
      <c r="B107" s="85" t="s">
        <v>302</v>
      </c>
      <c r="C107" s="15" t="s">
        <v>265</v>
      </c>
      <c r="D107" s="86" t="s">
        <v>125</v>
      </c>
      <c r="E107" s="103">
        <v>4.2</v>
      </c>
      <c r="F107" s="86">
        <v>10</v>
      </c>
      <c r="G107" s="87">
        <v>26.7</v>
      </c>
      <c r="H107" s="90">
        <v>267</v>
      </c>
    </row>
    <row r="108" spans="1:8" ht="13.5" thickBot="1">
      <c r="A108" s="77"/>
      <c r="B108" s="78"/>
      <c r="C108" s="79"/>
      <c r="D108" s="80" t="s">
        <v>19</v>
      </c>
      <c r="E108" s="110"/>
      <c r="F108" s="82">
        <f>SUM(F77:F107)</f>
        <v>2729.07</v>
      </c>
      <c r="G108" s="76"/>
      <c r="H108" s="89">
        <f>SUM(H77:H107)</f>
        <v>46259.09999999999</v>
      </c>
    </row>
    <row r="110" spans="1:8" s="22" customFormat="1" ht="15.75" thickBot="1">
      <c r="A110" s="186" t="s">
        <v>126</v>
      </c>
      <c r="B110" s="186"/>
      <c r="C110" s="186"/>
      <c r="D110" s="186"/>
      <c r="E110" s="186"/>
      <c r="F110" s="186"/>
      <c r="G110" s="186"/>
      <c r="H110" s="186"/>
    </row>
    <row r="111" spans="1:8" s="19" customFormat="1" ht="13.5" thickBot="1">
      <c r="A111" s="36" t="s">
        <v>21</v>
      </c>
      <c r="B111" s="37" t="s">
        <v>299</v>
      </c>
      <c r="C111" s="42" t="s">
        <v>193</v>
      </c>
      <c r="D111" s="39" t="s">
        <v>1</v>
      </c>
      <c r="E111" s="100" t="s">
        <v>2</v>
      </c>
      <c r="F111" s="39" t="s">
        <v>3</v>
      </c>
      <c r="G111" s="40" t="s">
        <v>4</v>
      </c>
      <c r="H111" s="41" t="s">
        <v>5</v>
      </c>
    </row>
    <row r="112" spans="1:8" ht="12.75">
      <c r="A112" s="34" t="s">
        <v>6</v>
      </c>
      <c r="B112" s="3" t="s">
        <v>302</v>
      </c>
      <c r="C112" s="14" t="s">
        <v>293</v>
      </c>
      <c r="D112" s="4" t="s">
        <v>127</v>
      </c>
      <c r="E112" s="112">
        <v>2.75</v>
      </c>
      <c r="F112" s="4">
        <v>72</v>
      </c>
      <c r="G112" s="6">
        <v>6.6</v>
      </c>
      <c r="H112" s="43">
        <v>475.2</v>
      </c>
    </row>
    <row r="113" spans="1:8" ht="12.75">
      <c r="A113" s="25" t="s">
        <v>8</v>
      </c>
      <c r="B113" s="1" t="s">
        <v>302</v>
      </c>
      <c r="C113" s="13" t="s">
        <v>292</v>
      </c>
      <c r="D113" s="2" t="s">
        <v>128</v>
      </c>
      <c r="E113" s="102">
        <v>3</v>
      </c>
      <c r="F113" s="2">
        <v>75.2</v>
      </c>
      <c r="G113" s="5">
        <v>8</v>
      </c>
      <c r="H113" s="27">
        <v>601.6</v>
      </c>
    </row>
    <row r="114" spans="1:8" ht="12.75">
      <c r="A114" s="23" t="s">
        <v>10</v>
      </c>
      <c r="B114" s="7" t="s">
        <v>302</v>
      </c>
      <c r="C114" s="12" t="s">
        <v>294</v>
      </c>
      <c r="D114" s="9" t="s">
        <v>129</v>
      </c>
      <c r="E114" s="103">
        <v>2.77</v>
      </c>
      <c r="F114" s="9">
        <v>168.6</v>
      </c>
      <c r="G114" s="8">
        <v>4.9</v>
      </c>
      <c r="H114" s="28">
        <v>826.14</v>
      </c>
    </row>
    <row r="115" spans="1:8" ht="12.75">
      <c r="A115" s="23" t="s">
        <v>12</v>
      </c>
      <c r="B115" s="7" t="s">
        <v>302</v>
      </c>
      <c r="C115" s="12" t="s">
        <v>295</v>
      </c>
      <c r="D115" s="9" t="s">
        <v>130</v>
      </c>
      <c r="E115" s="114">
        <v>4.7</v>
      </c>
      <c r="F115" s="9">
        <v>86.58</v>
      </c>
      <c r="G115" s="8">
        <v>6.3</v>
      </c>
      <c r="H115" s="28">
        <v>545.45</v>
      </c>
    </row>
    <row r="116" spans="1:8" ht="13.5" thickBot="1">
      <c r="A116" s="84" t="s">
        <v>14</v>
      </c>
      <c r="B116" s="1" t="s">
        <v>301</v>
      </c>
      <c r="C116" s="13" t="s">
        <v>296</v>
      </c>
      <c r="D116" s="2" t="s">
        <v>131</v>
      </c>
      <c r="E116" s="102">
        <v>2.38</v>
      </c>
      <c r="F116" s="2">
        <v>66.84</v>
      </c>
      <c r="G116" s="5">
        <v>2.7</v>
      </c>
      <c r="H116" s="27">
        <v>180.47</v>
      </c>
    </row>
    <row r="117" spans="1:8" ht="13.5" thickBot="1">
      <c r="A117" s="77"/>
      <c r="B117" s="78"/>
      <c r="C117" s="79"/>
      <c r="D117" s="80" t="s">
        <v>19</v>
      </c>
      <c r="E117" s="110"/>
      <c r="F117" s="82">
        <f>SUM(F112:F116)</f>
        <v>469.2199999999999</v>
      </c>
      <c r="G117" s="76"/>
      <c r="H117" s="83">
        <f>SUM(H112:H116)</f>
        <v>2628.86</v>
      </c>
    </row>
    <row r="119" spans="1:8" s="22" customFormat="1" ht="15.75" thickBot="1">
      <c r="A119" s="186" t="s">
        <v>132</v>
      </c>
      <c r="B119" s="186"/>
      <c r="C119" s="186"/>
      <c r="D119" s="186"/>
      <c r="E119" s="186"/>
      <c r="F119" s="186"/>
      <c r="G119" s="186"/>
      <c r="H119" s="186"/>
    </row>
    <row r="120" spans="1:8" s="19" customFormat="1" ht="13.5" thickBot="1">
      <c r="A120" s="36" t="s">
        <v>21</v>
      </c>
      <c r="B120" s="37" t="s">
        <v>299</v>
      </c>
      <c r="C120" s="42" t="s">
        <v>193</v>
      </c>
      <c r="D120" s="39" t="s">
        <v>1</v>
      </c>
      <c r="E120" s="100" t="s">
        <v>2</v>
      </c>
      <c r="F120" s="39" t="s">
        <v>3</v>
      </c>
      <c r="G120" s="40" t="s">
        <v>4</v>
      </c>
      <c r="H120" s="41" t="s">
        <v>5</v>
      </c>
    </row>
    <row r="121" spans="1:8" ht="12.75">
      <c r="A121" s="34" t="s">
        <v>6</v>
      </c>
      <c r="B121" s="3" t="s">
        <v>302</v>
      </c>
      <c r="C121" s="14" t="s">
        <v>257</v>
      </c>
      <c r="D121" s="4" t="s">
        <v>133</v>
      </c>
      <c r="E121" s="112">
        <v>3.07</v>
      </c>
      <c r="F121" s="4">
        <v>83.9</v>
      </c>
      <c r="G121" s="6" t="s">
        <v>134</v>
      </c>
      <c r="H121" s="43">
        <v>335.6</v>
      </c>
    </row>
    <row r="122" spans="1:8" ht="12.75">
      <c r="A122" s="25" t="s">
        <v>8</v>
      </c>
      <c r="B122" s="1" t="s">
        <v>300</v>
      </c>
      <c r="C122" s="13" t="s">
        <v>241</v>
      </c>
      <c r="D122" s="2" t="s">
        <v>135</v>
      </c>
      <c r="E122" s="102">
        <v>3.91</v>
      </c>
      <c r="F122" s="2">
        <v>83.44</v>
      </c>
      <c r="G122" s="5">
        <v>6</v>
      </c>
      <c r="H122" s="27">
        <v>500.64</v>
      </c>
    </row>
    <row r="123" spans="1:8" ht="12.75">
      <c r="A123" s="23" t="s">
        <v>10</v>
      </c>
      <c r="B123" s="7" t="s">
        <v>300</v>
      </c>
      <c r="C123" s="12" t="s">
        <v>229</v>
      </c>
      <c r="D123" s="9" t="s">
        <v>136</v>
      </c>
      <c r="E123" s="103">
        <v>3.14</v>
      </c>
      <c r="F123" s="9">
        <v>74.2</v>
      </c>
      <c r="G123" s="8">
        <v>3</v>
      </c>
      <c r="H123" s="28">
        <v>222.6</v>
      </c>
    </row>
    <row r="124" spans="1:8" ht="12.75">
      <c r="A124" s="25" t="s">
        <v>12</v>
      </c>
      <c r="B124" s="1" t="s">
        <v>300</v>
      </c>
      <c r="C124" s="13" t="s">
        <v>230</v>
      </c>
      <c r="D124" s="2" t="s">
        <v>137</v>
      </c>
      <c r="E124" s="102">
        <v>4.09</v>
      </c>
      <c r="F124" s="2">
        <v>86.98</v>
      </c>
      <c r="G124" s="5">
        <v>6</v>
      </c>
      <c r="H124" s="27">
        <v>521.88</v>
      </c>
    </row>
    <row r="125" spans="1:8" ht="12.75">
      <c r="A125" s="23" t="s">
        <v>14</v>
      </c>
      <c r="B125" s="7" t="s">
        <v>300</v>
      </c>
      <c r="C125" s="12" t="s">
        <v>226</v>
      </c>
      <c r="D125" s="9" t="s">
        <v>138</v>
      </c>
      <c r="E125" s="103">
        <v>2.81</v>
      </c>
      <c r="F125" s="9">
        <v>80.78</v>
      </c>
      <c r="G125" s="8">
        <v>6</v>
      </c>
      <c r="H125" s="28">
        <v>484.68</v>
      </c>
    </row>
    <row r="126" spans="1:8" ht="12.75">
      <c r="A126" s="25" t="s">
        <v>16</v>
      </c>
      <c r="B126" s="1" t="s">
        <v>302</v>
      </c>
      <c r="C126" s="13" t="s">
        <v>256</v>
      </c>
      <c r="D126" s="2" t="s">
        <v>139</v>
      </c>
      <c r="E126" s="102">
        <v>3</v>
      </c>
      <c r="F126" s="2">
        <v>124.95</v>
      </c>
      <c r="G126" s="5">
        <v>6</v>
      </c>
      <c r="H126" s="27">
        <v>749.7</v>
      </c>
    </row>
    <row r="127" spans="1:8" ht="12.75">
      <c r="A127" s="23" t="s">
        <v>18</v>
      </c>
      <c r="B127" s="7" t="s">
        <v>302</v>
      </c>
      <c r="C127" s="12" t="s">
        <v>238</v>
      </c>
      <c r="D127" s="9" t="s">
        <v>140</v>
      </c>
      <c r="E127" s="103">
        <v>3</v>
      </c>
      <c r="F127" s="9">
        <v>87</v>
      </c>
      <c r="G127" s="8">
        <v>6</v>
      </c>
      <c r="H127" s="28">
        <v>522</v>
      </c>
    </row>
    <row r="128" spans="1:8" ht="12.75">
      <c r="A128" s="25" t="s">
        <v>29</v>
      </c>
      <c r="B128" s="1" t="s">
        <v>302</v>
      </c>
      <c r="C128" s="13" t="s">
        <v>231</v>
      </c>
      <c r="D128" s="2" t="s">
        <v>141</v>
      </c>
      <c r="E128" s="102">
        <v>2.83</v>
      </c>
      <c r="F128" s="2">
        <v>84.37</v>
      </c>
      <c r="G128" s="5">
        <v>7.5</v>
      </c>
      <c r="H128" s="27">
        <v>632.77</v>
      </c>
    </row>
    <row r="129" spans="1:8" ht="12.75">
      <c r="A129" s="23" t="s">
        <v>31</v>
      </c>
      <c r="B129" s="7" t="s">
        <v>302</v>
      </c>
      <c r="C129" s="12" t="s">
        <v>258</v>
      </c>
      <c r="D129" s="9" t="s">
        <v>142</v>
      </c>
      <c r="E129" s="103">
        <v>2.82</v>
      </c>
      <c r="F129" s="9">
        <v>57.3</v>
      </c>
      <c r="G129" s="8">
        <v>6</v>
      </c>
      <c r="H129" s="28">
        <v>343.8</v>
      </c>
    </row>
    <row r="130" spans="1:8" ht="12.75">
      <c r="A130" s="25" t="s">
        <v>33</v>
      </c>
      <c r="B130" s="1" t="s">
        <v>300</v>
      </c>
      <c r="C130" s="13" t="s">
        <v>235</v>
      </c>
      <c r="D130" s="2" t="s">
        <v>143</v>
      </c>
      <c r="E130" s="102">
        <v>2.9</v>
      </c>
      <c r="F130" s="2">
        <v>47.36</v>
      </c>
      <c r="G130" s="5">
        <v>6</v>
      </c>
      <c r="H130" s="27">
        <v>284.16</v>
      </c>
    </row>
    <row r="131" spans="1:8" ht="12.75">
      <c r="A131" s="23" t="s">
        <v>35</v>
      </c>
      <c r="B131" s="7" t="s">
        <v>300</v>
      </c>
      <c r="C131" s="12" t="s">
        <v>234</v>
      </c>
      <c r="D131" s="9" t="s">
        <v>144</v>
      </c>
      <c r="E131" s="103">
        <v>3.3</v>
      </c>
      <c r="F131" s="9">
        <v>84.11</v>
      </c>
      <c r="G131" s="8">
        <v>6</v>
      </c>
      <c r="H131" s="28">
        <v>504.66</v>
      </c>
    </row>
    <row r="132" spans="1:8" ht="12.75">
      <c r="A132" s="44" t="s">
        <v>37</v>
      </c>
      <c r="B132" s="8" t="s">
        <v>300</v>
      </c>
      <c r="C132" s="12" t="s">
        <v>237</v>
      </c>
      <c r="D132" s="8" t="s">
        <v>145</v>
      </c>
      <c r="E132" s="103">
        <v>3.91</v>
      </c>
      <c r="F132" s="8">
        <v>102.26</v>
      </c>
      <c r="G132" s="8">
        <v>6</v>
      </c>
      <c r="H132" s="45">
        <v>613.56</v>
      </c>
    </row>
    <row r="133" spans="1:8" ht="12.75">
      <c r="A133" s="44" t="s">
        <v>39</v>
      </c>
      <c r="B133" s="5" t="s">
        <v>300</v>
      </c>
      <c r="C133" s="13" t="s">
        <v>232</v>
      </c>
      <c r="D133" s="8" t="s">
        <v>146</v>
      </c>
      <c r="E133" s="103">
        <v>3.1</v>
      </c>
      <c r="F133" s="8">
        <v>78.19</v>
      </c>
      <c r="G133" s="8">
        <v>9</v>
      </c>
      <c r="H133" s="45">
        <v>703.71</v>
      </c>
    </row>
    <row r="134" spans="1:8" ht="12.75">
      <c r="A134" s="44" t="s">
        <v>41</v>
      </c>
      <c r="B134" s="8" t="s">
        <v>300</v>
      </c>
      <c r="C134" s="12" t="s">
        <v>283</v>
      </c>
      <c r="D134" s="8" t="s">
        <v>147</v>
      </c>
      <c r="E134" s="103">
        <v>3.92</v>
      </c>
      <c r="F134" s="8">
        <v>124</v>
      </c>
      <c r="G134" s="8">
        <v>6</v>
      </c>
      <c r="H134" s="45">
        <v>744</v>
      </c>
    </row>
    <row r="135" spans="1:8" ht="12.75">
      <c r="A135" s="44" t="s">
        <v>43</v>
      </c>
      <c r="B135" s="8" t="s">
        <v>302</v>
      </c>
      <c r="C135" s="12" t="s">
        <v>259</v>
      </c>
      <c r="D135" s="8" t="s">
        <v>148</v>
      </c>
      <c r="E135" s="103">
        <v>3.27</v>
      </c>
      <c r="F135" s="8">
        <v>159</v>
      </c>
      <c r="G135" s="11" t="s">
        <v>149</v>
      </c>
      <c r="H135" s="46">
        <v>1192.5</v>
      </c>
    </row>
    <row r="136" spans="1:8" ht="12.75">
      <c r="A136" s="44" t="s">
        <v>45</v>
      </c>
      <c r="B136" s="8" t="s">
        <v>302</v>
      </c>
      <c r="C136" s="12" t="s">
        <v>240</v>
      </c>
      <c r="D136" s="8" t="s">
        <v>150</v>
      </c>
      <c r="E136" s="103">
        <v>2.77</v>
      </c>
      <c r="F136" s="8">
        <v>345</v>
      </c>
      <c r="G136" s="11" t="s">
        <v>151</v>
      </c>
      <c r="H136" s="46">
        <v>2449.5</v>
      </c>
    </row>
    <row r="137" spans="1:8" ht="12.75">
      <c r="A137" s="44" t="s">
        <v>47</v>
      </c>
      <c r="B137" s="8" t="s">
        <v>302</v>
      </c>
      <c r="C137" s="12" t="s">
        <v>236</v>
      </c>
      <c r="D137" s="8" t="s">
        <v>152</v>
      </c>
      <c r="E137" s="103">
        <v>3.08</v>
      </c>
      <c r="F137" s="8">
        <v>34.8</v>
      </c>
      <c r="G137" s="8">
        <v>6</v>
      </c>
      <c r="H137" s="45">
        <v>208.8</v>
      </c>
    </row>
    <row r="138" spans="1:8" ht="12.75">
      <c r="A138" s="44" t="s">
        <v>49</v>
      </c>
      <c r="B138" s="8" t="s">
        <v>302</v>
      </c>
      <c r="C138" s="12" t="s">
        <v>281</v>
      </c>
      <c r="D138" s="8" t="s">
        <v>153</v>
      </c>
      <c r="E138" s="103">
        <v>3.08</v>
      </c>
      <c r="F138" s="8">
        <v>55.32</v>
      </c>
      <c r="G138" s="8">
        <v>6</v>
      </c>
      <c r="H138" s="45">
        <v>331.92</v>
      </c>
    </row>
    <row r="139" spans="1:8" ht="12.75">
      <c r="A139" s="44" t="s">
        <v>51</v>
      </c>
      <c r="B139" s="8" t="s">
        <v>302</v>
      </c>
      <c r="C139" s="12" t="s">
        <v>233</v>
      </c>
      <c r="D139" s="8" t="s">
        <v>154</v>
      </c>
      <c r="E139" s="103">
        <v>3.27</v>
      </c>
      <c r="F139" s="8">
        <v>32</v>
      </c>
      <c r="G139" s="8">
        <v>6.1</v>
      </c>
      <c r="H139" s="45">
        <v>195.2</v>
      </c>
    </row>
    <row r="140" spans="1:8" ht="12.75">
      <c r="A140" s="44" t="s">
        <v>53</v>
      </c>
      <c r="B140" s="8" t="s">
        <v>302</v>
      </c>
      <c r="C140" s="12" t="s">
        <v>228</v>
      </c>
      <c r="D140" s="8" t="s">
        <v>155</v>
      </c>
      <c r="E140" s="103">
        <v>3.85</v>
      </c>
      <c r="F140" s="8">
        <v>128.33</v>
      </c>
      <c r="G140" s="8">
        <v>6</v>
      </c>
      <c r="H140" s="45">
        <v>769.98</v>
      </c>
    </row>
    <row r="141" spans="1:8" ht="12.75">
      <c r="A141" s="44" t="s">
        <v>55</v>
      </c>
      <c r="B141" s="8" t="s">
        <v>302</v>
      </c>
      <c r="C141" s="12" t="s">
        <v>239</v>
      </c>
      <c r="D141" s="8" t="s">
        <v>156</v>
      </c>
      <c r="E141" s="103">
        <v>3.83</v>
      </c>
      <c r="F141" s="8">
        <v>109.5</v>
      </c>
      <c r="G141" s="8">
        <v>6</v>
      </c>
      <c r="H141" s="45">
        <v>657</v>
      </c>
    </row>
    <row r="142" spans="1:8" ht="12.75">
      <c r="A142" s="44" t="s">
        <v>57</v>
      </c>
      <c r="B142" s="8" t="s">
        <v>302</v>
      </c>
      <c r="C142" s="12" t="s">
        <v>227</v>
      </c>
      <c r="D142" s="8" t="s">
        <v>157</v>
      </c>
      <c r="E142" s="103">
        <v>3.25</v>
      </c>
      <c r="F142" s="8">
        <v>91.24</v>
      </c>
      <c r="G142" s="8">
        <v>6</v>
      </c>
      <c r="H142" s="45">
        <v>547.44</v>
      </c>
    </row>
    <row r="143" spans="1:8" ht="13.5" thickBot="1">
      <c r="A143" s="91" t="s">
        <v>59</v>
      </c>
      <c r="B143" s="87" t="s">
        <v>300</v>
      </c>
      <c r="C143" s="15" t="s">
        <v>282</v>
      </c>
      <c r="D143" s="87" t="s">
        <v>158</v>
      </c>
      <c r="E143" s="113">
        <v>3</v>
      </c>
      <c r="F143" s="87">
        <v>59</v>
      </c>
      <c r="G143" s="87">
        <v>7</v>
      </c>
      <c r="H143" s="92">
        <v>413</v>
      </c>
    </row>
    <row r="144" spans="1:8" ht="13.5" thickBot="1">
      <c r="A144" s="93"/>
      <c r="B144" s="81"/>
      <c r="C144" s="79"/>
      <c r="D144" s="94" t="s">
        <v>19</v>
      </c>
      <c r="E144" s="110"/>
      <c r="F144" s="76">
        <f>SUM(F121:F143)</f>
        <v>2213.0299999999997</v>
      </c>
      <c r="G144" s="76"/>
      <c r="H144" s="95">
        <f>SUM(H121:H143)</f>
        <v>13929.099999999999</v>
      </c>
    </row>
    <row r="145" spans="1:8" ht="12.75">
      <c r="A145" s="10"/>
      <c r="B145" s="10"/>
      <c r="C145" s="10"/>
      <c r="D145" s="10"/>
      <c r="E145" s="115"/>
      <c r="F145" s="10"/>
      <c r="G145" s="10"/>
      <c r="H145" s="10"/>
    </row>
    <row r="146" spans="1:8" s="22" customFormat="1" ht="15.75" thickBot="1">
      <c r="A146" s="186" t="s">
        <v>159</v>
      </c>
      <c r="B146" s="186"/>
      <c r="C146" s="186"/>
      <c r="D146" s="186"/>
      <c r="E146" s="186"/>
      <c r="F146" s="186"/>
      <c r="G146" s="186"/>
      <c r="H146" s="186"/>
    </row>
    <row r="147" spans="1:8" s="19" customFormat="1" ht="13.5" thickBot="1">
      <c r="A147" s="49" t="s">
        <v>0</v>
      </c>
      <c r="B147" s="50" t="s">
        <v>299</v>
      </c>
      <c r="C147" s="42" t="s">
        <v>193</v>
      </c>
      <c r="D147" s="40" t="s">
        <v>1</v>
      </c>
      <c r="E147" s="100" t="s">
        <v>2</v>
      </c>
      <c r="F147" s="40" t="s">
        <v>3</v>
      </c>
      <c r="G147" s="40" t="s">
        <v>160</v>
      </c>
      <c r="H147" s="51" t="s">
        <v>5</v>
      </c>
    </row>
    <row r="148" spans="1:8" ht="12.75">
      <c r="A148" s="47" t="s">
        <v>6</v>
      </c>
      <c r="B148" s="6" t="s">
        <v>303</v>
      </c>
      <c r="C148" s="14" t="s">
        <v>305</v>
      </c>
      <c r="D148" s="6" t="s">
        <v>161</v>
      </c>
      <c r="E148" s="112">
        <v>4.11</v>
      </c>
      <c r="F148" s="6">
        <v>12.5</v>
      </c>
      <c r="G148" s="6">
        <v>9</v>
      </c>
      <c r="H148" s="48">
        <v>112.5</v>
      </c>
    </row>
    <row r="149" spans="1:8" ht="12.75">
      <c r="A149" s="44" t="s">
        <v>8</v>
      </c>
      <c r="B149" s="8" t="s">
        <v>303</v>
      </c>
      <c r="C149" s="12" t="s">
        <v>306</v>
      </c>
      <c r="D149" s="8" t="s">
        <v>162</v>
      </c>
      <c r="E149" s="103">
        <v>3</v>
      </c>
      <c r="F149" s="8">
        <v>13.5</v>
      </c>
      <c r="G149" s="8">
        <v>9</v>
      </c>
      <c r="H149" s="45">
        <v>121.5</v>
      </c>
    </row>
    <row r="150" spans="1:8" ht="12.75">
      <c r="A150" s="44" t="s">
        <v>10</v>
      </c>
      <c r="B150" s="8" t="s">
        <v>303</v>
      </c>
      <c r="C150" s="12" t="s">
        <v>308</v>
      </c>
      <c r="D150" s="8" t="s">
        <v>163</v>
      </c>
      <c r="E150" s="103">
        <v>2.8</v>
      </c>
      <c r="F150" s="8">
        <v>43.5</v>
      </c>
      <c r="G150" s="8">
        <v>11.4</v>
      </c>
      <c r="H150" s="45">
        <v>495.9</v>
      </c>
    </row>
    <row r="151" spans="1:8" ht="13.5" thickBot="1">
      <c r="A151" s="91" t="s">
        <v>12</v>
      </c>
      <c r="B151" s="87" t="s">
        <v>302</v>
      </c>
      <c r="C151" s="15" t="s">
        <v>307</v>
      </c>
      <c r="D151" s="87" t="s">
        <v>164</v>
      </c>
      <c r="E151" s="113">
        <v>4.22</v>
      </c>
      <c r="F151" s="87">
        <v>11.2</v>
      </c>
      <c r="G151" s="87">
        <v>10.8</v>
      </c>
      <c r="H151" s="92">
        <v>120.96</v>
      </c>
    </row>
    <row r="152" spans="1:8" ht="13.5" thickBot="1">
      <c r="A152" s="93"/>
      <c r="B152" s="81"/>
      <c r="C152" s="79"/>
      <c r="D152" s="94" t="s">
        <v>19</v>
      </c>
      <c r="E152" s="110"/>
      <c r="F152" s="76">
        <f>SUM(F148:F151)</f>
        <v>80.7</v>
      </c>
      <c r="G152" s="76"/>
      <c r="H152" s="95">
        <f>SUM(H148:H151)</f>
        <v>850.86</v>
      </c>
    </row>
    <row r="154" spans="1:8" s="22" customFormat="1" ht="15.75" thickBot="1">
      <c r="A154" s="186" t="s">
        <v>168</v>
      </c>
      <c r="B154" s="186"/>
      <c r="C154" s="186"/>
      <c r="D154" s="186"/>
      <c r="E154" s="186"/>
      <c r="F154" s="186"/>
      <c r="G154" s="186"/>
      <c r="H154" s="186"/>
    </row>
    <row r="155" spans="1:8" s="19" customFormat="1" ht="13.5" thickBot="1">
      <c r="A155" s="52" t="s">
        <v>0</v>
      </c>
      <c r="B155" s="50" t="s">
        <v>299</v>
      </c>
      <c r="C155" s="53" t="s">
        <v>193</v>
      </c>
      <c r="D155" s="54" t="s">
        <v>1</v>
      </c>
      <c r="E155" s="116" t="s">
        <v>2</v>
      </c>
      <c r="F155" s="54" t="s">
        <v>3</v>
      </c>
      <c r="G155" s="54" t="s">
        <v>4</v>
      </c>
      <c r="H155" s="55" t="s">
        <v>5</v>
      </c>
    </row>
    <row r="156" spans="1:8" ht="12.75">
      <c r="A156" s="47" t="s">
        <v>6</v>
      </c>
      <c r="B156" s="6" t="s">
        <v>303</v>
      </c>
      <c r="C156" s="14" t="s">
        <v>318</v>
      </c>
      <c r="D156" s="6" t="s">
        <v>169</v>
      </c>
      <c r="E156" s="112">
        <v>2.45</v>
      </c>
      <c r="F156" s="6">
        <v>41.4</v>
      </c>
      <c r="G156" s="6">
        <v>10</v>
      </c>
      <c r="H156" s="48">
        <v>414</v>
      </c>
    </row>
    <row r="157" spans="1:8" ht="12.75">
      <c r="A157" s="47" t="s">
        <v>8</v>
      </c>
      <c r="B157" s="8" t="s">
        <v>303</v>
      </c>
      <c r="C157" s="12" t="s">
        <v>320</v>
      </c>
      <c r="D157" s="8" t="s">
        <v>172</v>
      </c>
      <c r="E157" s="103">
        <v>4.1</v>
      </c>
      <c r="F157" s="8">
        <v>51.82</v>
      </c>
      <c r="G157" s="8">
        <v>9.9</v>
      </c>
      <c r="H157" s="45">
        <v>519.47</v>
      </c>
    </row>
    <row r="158" spans="1:8" ht="12.75">
      <c r="A158" s="47" t="s">
        <v>10</v>
      </c>
      <c r="B158" s="8" t="s">
        <v>301</v>
      </c>
      <c r="C158" s="12" t="s">
        <v>311</v>
      </c>
      <c r="D158" s="8" t="s">
        <v>173</v>
      </c>
      <c r="E158" s="103">
        <v>3.66</v>
      </c>
      <c r="F158" s="8">
        <v>23.1</v>
      </c>
      <c r="G158" s="8">
        <v>16.5</v>
      </c>
      <c r="H158" s="45">
        <v>381.15</v>
      </c>
    </row>
    <row r="159" spans="1:8" ht="12.75">
      <c r="A159" s="47" t="s">
        <v>12</v>
      </c>
      <c r="B159" s="8" t="s">
        <v>303</v>
      </c>
      <c r="C159" s="12" t="s">
        <v>312</v>
      </c>
      <c r="D159" s="8" t="s">
        <v>174</v>
      </c>
      <c r="E159" s="103">
        <v>3.92</v>
      </c>
      <c r="F159" s="8">
        <v>32.7</v>
      </c>
      <c r="G159" s="8">
        <v>24.4</v>
      </c>
      <c r="H159" s="45">
        <v>797.88</v>
      </c>
    </row>
    <row r="160" spans="1:8" ht="12.75">
      <c r="A160" s="47" t="s">
        <v>14</v>
      </c>
      <c r="B160" s="8" t="s">
        <v>302</v>
      </c>
      <c r="C160" s="12" t="s">
        <v>316</v>
      </c>
      <c r="D160" s="8" t="s">
        <v>176</v>
      </c>
      <c r="E160" s="103">
        <v>3.78</v>
      </c>
      <c r="F160" s="8">
        <v>37.62</v>
      </c>
      <c r="G160" s="8">
        <v>10.49</v>
      </c>
      <c r="H160" s="45">
        <v>394.63</v>
      </c>
    </row>
    <row r="161" spans="1:8" ht="12.75">
      <c r="A161" s="47" t="s">
        <v>16</v>
      </c>
      <c r="B161" s="8" t="s">
        <v>302</v>
      </c>
      <c r="C161" s="12" t="s">
        <v>315</v>
      </c>
      <c r="D161" s="8" t="s">
        <v>177</v>
      </c>
      <c r="E161" s="103">
        <v>3.78</v>
      </c>
      <c r="F161" s="8">
        <v>37.62</v>
      </c>
      <c r="G161" s="8">
        <v>12.98</v>
      </c>
      <c r="H161" s="45">
        <v>488.31</v>
      </c>
    </row>
    <row r="162" spans="1:8" ht="12.75">
      <c r="A162" s="47" t="s">
        <v>18</v>
      </c>
      <c r="B162" s="8" t="s">
        <v>302</v>
      </c>
      <c r="C162" s="12" t="s">
        <v>314</v>
      </c>
      <c r="D162" s="8" t="s">
        <v>178</v>
      </c>
      <c r="E162" s="103">
        <v>3.77</v>
      </c>
      <c r="F162" s="8">
        <v>37.62</v>
      </c>
      <c r="G162" s="8">
        <v>16.48</v>
      </c>
      <c r="H162" s="45">
        <v>619.98</v>
      </c>
    </row>
    <row r="163" spans="1:8" ht="13.5" thickBot="1">
      <c r="A163" s="96" t="s">
        <v>29</v>
      </c>
      <c r="B163" s="87" t="s">
        <v>302</v>
      </c>
      <c r="C163" s="15" t="s">
        <v>313</v>
      </c>
      <c r="D163" s="87" t="s">
        <v>179</v>
      </c>
      <c r="E163" s="113">
        <v>3.77</v>
      </c>
      <c r="F163" s="87">
        <v>37.62</v>
      </c>
      <c r="G163" s="87">
        <v>10.49</v>
      </c>
      <c r="H163" s="92">
        <v>394.63</v>
      </c>
    </row>
    <row r="164" spans="1:8" ht="13.5" thickBot="1">
      <c r="A164" s="93"/>
      <c r="B164" s="81"/>
      <c r="C164" s="79"/>
      <c r="D164" s="94" t="s">
        <v>19</v>
      </c>
      <c r="E164" s="110"/>
      <c r="F164" s="76">
        <f>SUM(F156:F163)</f>
        <v>299.5</v>
      </c>
      <c r="G164" s="76"/>
      <c r="H164" s="95">
        <f>SUM(H156:H163)</f>
        <v>4010.05</v>
      </c>
    </row>
    <row r="166" spans="1:8" s="21" customFormat="1" ht="15.75" thickBot="1">
      <c r="A166" s="188" t="s">
        <v>180</v>
      </c>
      <c r="B166" s="188"/>
      <c r="C166" s="188"/>
      <c r="D166" s="188"/>
      <c r="E166" s="188"/>
      <c r="F166" s="188"/>
      <c r="G166" s="188"/>
      <c r="H166" s="188"/>
    </row>
    <row r="167" spans="1:8" s="19" customFormat="1" ht="13.5" thickBot="1">
      <c r="A167" s="49" t="s">
        <v>21</v>
      </c>
      <c r="B167" s="50" t="s">
        <v>299</v>
      </c>
      <c r="C167" s="42" t="s">
        <v>193</v>
      </c>
      <c r="D167" s="40" t="s">
        <v>1</v>
      </c>
      <c r="E167" s="100" t="s">
        <v>2</v>
      </c>
      <c r="F167" s="40" t="s">
        <v>3</v>
      </c>
      <c r="G167" s="40" t="s">
        <v>4</v>
      </c>
      <c r="H167" s="51" t="s">
        <v>5</v>
      </c>
    </row>
    <row r="168" spans="1:8" ht="12.75">
      <c r="A168" s="47" t="s">
        <v>6</v>
      </c>
      <c r="B168" s="6" t="s">
        <v>303</v>
      </c>
      <c r="C168" s="14" t="s">
        <v>327</v>
      </c>
      <c r="D168" s="6" t="s">
        <v>181</v>
      </c>
      <c r="E168" s="112">
        <v>3.45</v>
      </c>
      <c r="F168" s="6">
        <v>93.2</v>
      </c>
      <c r="G168" s="6">
        <v>5.6</v>
      </c>
      <c r="H168" s="48">
        <v>521.92</v>
      </c>
    </row>
    <row r="169" spans="1:8" ht="12.75">
      <c r="A169" s="44" t="s">
        <v>8</v>
      </c>
      <c r="B169" s="8" t="s">
        <v>303</v>
      </c>
      <c r="C169" s="12" t="s">
        <v>326</v>
      </c>
      <c r="D169" s="8" t="s">
        <v>182</v>
      </c>
      <c r="E169" s="103">
        <v>3.7</v>
      </c>
      <c r="F169" s="8">
        <v>67</v>
      </c>
      <c r="G169" s="8">
        <v>6</v>
      </c>
      <c r="H169" s="45">
        <v>402</v>
      </c>
    </row>
    <row r="170" spans="1:8" ht="13.5" thickBot="1">
      <c r="A170" s="91" t="s">
        <v>10</v>
      </c>
      <c r="B170" s="87" t="s">
        <v>303</v>
      </c>
      <c r="C170" s="15" t="s">
        <v>328</v>
      </c>
      <c r="D170" s="87" t="s">
        <v>183</v>
      </c>
      <c r="E170" s="113">
        <v>2.6</v>
      </c>
      <c r="F170" s="87">
        <v>60.22</v>
      </c>
      <c r="G170" s="87">
        <v>2.5</v>
      </c>
      <c r="H170" s="92">
        <v>150.55</v>
      </c>
    </row>
    <row r="171" spans="1:8" ht="13.5" thickBot="1">
      <c r="A171" s="93"/>
      <c r="B171" s="81"/>
      <c r="C171" s="79"/>
      <c r="D171" s="94" t="s">
        <v>19</v>
      </c>
      <c r="E171" s="110"/>
      <c r="F171" s="76">
        <f>SUM(F168:F170)</f>
        <v>220.42</v>
      </c>
      <c r="G171" s="76"/>
      <c r="H171" s="95">
        <f>SUM(H168:H170)</f>
        <v>1074.47</v>
      </c>
    </row>
    <row r="173" spans="1:8" s="21" customFormat="1" ht="15.75" thickBot="1">
      <c r="A173" s="188" t="s">
        <v>184</v>
      </c>
      <c r="B173" s="188"/>
      <c r="C173" s="188"/>
      <c r="D173" s="188"/>
      <c r="E173" s="188"/>
      <c r="F173" s="188"/>
      <c r="G173" s="188"/>
      <c r="H173" s="188"/>
    </row>
    <row r="174" spans="1:8" s="19" customFormat="1" ht="13.5" thickBot="1">
      <c r="A174" s="49" t="s">
        <v>21</v>
      </c>
      <c r="B174" s="50" t="s">
        <v>299</v>
      </c>
      <c r="C174" s="42" t="s">
        <v>193</v>
      </c>
      <c r="D174" s="40" t="s">
        <v>1</v>
      </c>
      <c r="E174" s="100" t="s">
        <v>2</v>
      </c>
      <c r="F174" s="40" t="s">
        <v>3</v>
      </c>
      <c r="G174" s="40" t="s">
        <v>4</v>
      </c>
      <c r="H174" s="51" t="s">
        <v>185</v>
      </c>
    </row>
    <row r="175" spans="1:8" ht="12.75">
      <c r="A175" s="47" t="s">
        <v>6</v>
      </c>
      <c r="B175" s="6" t="s">
        <v>304</v>
      </c>
      <c r="C175" s="14" t="s">
        <v>323</v>
      </c>
      <c r="D175" s="6" t="s">
        <v>186</v>
      </c>
      <c r="E175" s="112">
        <v>3</v>
      </c>
      <c r="F175" s="6">
        <v>8</v>
      </c>
      <c r="G175" s="6">
        <v>1.6</v>
      </c>
      <c r="H175" s="48">
        <v>12.8</v>
      </c>
    </row>
    <row r="176" spans="1:8" ht="12.75">
      <c r="A176" s="47" t="s">
        <v>8</v>
      </c>
      <c r="B176" s="8" t="s">
        <v>303</v>
      </c>
      <c r="C176" s="12" t="s">
        <v>322</v>
      </c>
      <c r="D176" s="8" t="s">
        <v>187</v>
      </c>
      <c r="E176" s="103">
        <v>2.25</v>
      </c>
      <c r="F176" s="8">
        <v>5.1</v>
      </c>
      <c r="G176" s="8">
        <v>3</v>
      </c>
      <c r="H176" s="45">
        <v>15.3</v>
      </c>
    </row>
    <row r="177" spans="1:8" ht="13.5" thickBot="1">
      <c r="A177" s="47" t="s">
        <v>10</v>
      </c>
      <c r="B177" s="87" t="s">
        <v>304</v>
      </c>
      <c r="C177" s="15" t="s">
        <v>321</v>
      </c>
      <c r="D177" s="87" t="s">
        <v>188</v>
      </c>
      <c r="E177" s="113">
        <v>2.38</v>
      </c>
      <c r="F177" s="87">
        <v>62</v>
      </c>
      <c r="G177" s="87">
        <v>3.26</v>
      </c>
      <c r="H177" s="92">
        <v>202.12</v>
      </c>
    </row>
    <row r="178" spans="1:8" ht="13.5" thickBot="1">
      <c r="A178" s="93"/>
      <c r="B178" s="81"/>
      <c r="C178" s="79"/>
      <c r="D178" s="94" t="s">
        <v>19</v>
      </c>
      <c r="E178" s="110"/>
      <c r="F178" s="76">
        <f>SUM(F175:F177)</f>
        <v>75.1</v>
      </c>
      <c r="G178" s="76"/>
      <c r="H178" s="95">
        <f>SUM(H175:H177)</f>
        <v>230.22</v>
      </c>
    </row>
    <row r="180" spans="1:8" ht="15.75" thickBot="1">
      <c r="A180" s="188" t="s">
        <v>330</v>
      </c>
      <c r="B180" s="188"/>
      <c r="C180" s="188"/>
      <c r="D180" s="188"/>
      <c r="E180" s="188"/>
      <c r="F180" s="188"/>
      <c r="G180" s="188"/>
      <c r="H180" s="188"/>
    </row>
    <row r="181" spans="1:8" s="19" customFormat="1" ht="13.5" thickBot="1">
      <c r="A181" s="49" t="s">
        <v>21</v>
      </c>
      <c r="B181" s="50" t="s">
        <v>299</v>
      </c>
      <c r="C181" s="42" t="s">
        <v>193</v>
      </c>
      <c r="D181" s="40" t="s">
        <v>1</v>
      </c>
      <c r="E181" s="100" t="s">
        <v>2</v>
      </c>
      <c r="F181" s="40" t="s">
        <v>3</v>
      </c>
      <c r="G181" s="40" t="s">
        <v>4</v>
      </c>
      <c r="H181" s="51" t="s">
        <v>185</v>
      </c>
    </row>
    <row r="182" spans="1:8" ht="12.75">
      <c r="A182" s="47" t="s">
        <v>6</v>
      </c>
      <c r="B182" s="6" t="s">
        <v>304</v>
      </c>
      <c r="C182" s="56"/>
      <c r="D182" s="6" t="s">
        <v>165</v>
      </c>
      <c r="E182" s="112">
        <v>2.66</v>
      </c>
      <c r="F182" s="6">
        <v>10.6</v>
      </c>
      <c r="G182" s="6">
        <v>4.3</v>
      </c>
      <c r="H182" s="48">
        <v>45.58</v>
      </c>
    </row>
    <row r="183" spans="1:8" ht="12.75">
      <c r="A183" s="44" t="s">
        <v>8</v>
      </c>
      <c r="B183" s="8" t="s">
        <v>300</v>
      </c>
      <c r="C183" s="17"/>
      <c r="D183" s="8" t="s">
        <v>166</v>
      </c>
      <c r="E183" s="103">
        <v>4</v>
      </c>
      <c r="F183" s="8">
        <v>37.2</v>
      </c>
      <c r="G183" s="8">
        <v>15.32</v>
      </c>
      <c r="H183" s="45">
        <v>569.9</v>
      </c>
    </row>
    <row r="184" spans="1:8" ht="13.5" thickBot="1">
      <c r="A184" s="91" t="s">
        <v>10</v>
      </c>
      <c r="B184" s="87" t="s">
        <v>300</v>
      </c>
      <c r="C184" s="98"/>
      <c r="D184" s="87" t="s">
        <v>167</v>
      </c>
      <c r="E184" s="113">
        <v>4</v>
      </c>
      <c r="F184" s="87">
        <v>37.2</v>
      </c>
      <c r="G184" s="87">
        <v>15.32</v>
      </c>
      <c r="H184" s="92">
        <v>569.9</v>
      </c>
    </row>
    <row r="185" spans="1:8" ht="13.5" thickBot="1">
      <c r="A185" s="93"/>
      <c r="B185" s="81"/>
      <c r="C185" s="79"/>
      <c r="D185" s="94" t="s">
        <v>19</v>
      </c>
      <c r="E185" s="110"/>
      <c r="F185" s="76">
        <f>SUM(F182:F184)</f>
        <v>85</v>
      </c>
      <c r="G185" s="76"/>
      <c r="H185" s="95">
        <f>SUM(H182:H184)</f>
        <v>1185.38</v>
      </c>
    </row>
    <row r="187" spans="1:10" s="21" customFormat="1" ht="15.75" thickBot="1">
      <c r="A187" s="189" t="s">
        <v>329</v>
      </c>
      <c r="B187" s="189"/>
      <c r="C187" s="189"/>
      <c r="D187" s="189"/>
      <c r="E187" s="189"/>
      <c r="F187" s="189"/>
      <c r="G187" s="189"/>
      <c r="H187" s="189"/>
      <c r="I187" s="20"/>
      <c r="J187" s="20"/>
    </row>
    <row r="188" spans="1:10" s="19" customFormat="1" ht="13.5" thickBot="1">
      <c r="A188" s="49" t="s">
        <v>21</v>
      </c>
      <c r="B188" s="50" t="s">
        <v>299</v>
      </c>
      <c r="C188" s="42" t="s">
        <v>193</v>
      </c>
      <c r="D188" s="40" t="s">
        <v>1</v>
      </c>
      <c r="E188" s="100" t="s">
        <v>2</v>
      </c>
      <c r="F188" s="40" t="s">
        <v>3</v>
      </c>
      <c r="G188" s="40" t="s">
        <v>4</v>
      </c>
      <c r="H188" s="51" t="s">
        <v>185</v>
      </c>
      <c r="I188" s="18"/>
      <c r="J188" s="18"/>
    </row>
    <row r="189" spans="1:8" ht="12.75">
      <c r="A189" s="47" t="s">
        <v>6</v>
      </c>
      <c r="B189" s="6" t="s">
        <v>302</v>
      </c>
      <c r="C189" s="56"/>
      <c r="D189" s="6" t="s">
        <v>175</v>
      </c>
      <c r="E189" s="112">
        <v>3.59</v>
      </c>
      <c r="F189" s="6">
        <v>96.15</v>
      </c>
      <c r="G189" s="6">
        <v>18.72</v>
      </c>
      <c r="H189" s="57">
        <v>1799.93</v>
      </c>
    </row>
    <row r="190" spans="1:8" ht="12.75">
      <c r="A190" s="47" t="s">
        <v>8</v>
      </c>
      <c r="B190" s="8" t="s">
        <v>303</v>
      </c>
      <c r="C190" s="12" t="s">
        <v>319</v>
      </c>
      <c r="D190" s="8" t="s">
        <v>170</v>
      </c>
      <c r="E190" s="103">
        <v>2.73</v>
      </c>
      <c r="F190" s="8">
        <v>32.7</v>
      </c>
      <c r="G190" s="8">
        <v>20.34</v>
      </c>
      <c r="H190" s="45">
        <v>665.12</v>
      </c>
    </row>
    <row r="191" spans="1:8" ht="13.5" thickBot="1">
      <c r="A191" s="96" t="s">
        <v>10</v>
      </c>
      <c r="B191" s="87" t="s">
        <v>302</v>
      </c>
      <c r="C191" s="15" t="s">
        <v>317</v>
      </c>
      <c r="D191" s="87" t="s">
        <v>171</v>
      </c>
      <c r="E191" s="113">
        <v>3.89</v>
      </c>
      <c r="F191" s="87">
        <v>19.85</v>
      </c>
      <c r="G191" s="87">
        <v>26.17</v>
      </c>
      <c r="H191" s="92">
        <v>569.7</v>
      </c>
    </row>
    <row r="192" spans="1:8" ht="13.5" thickBot="1">
      <c r="A192" s="93"/>
      <c r="B192" s="81"/>
      <c r="C192" s="79"/>
      <c r="D192" s="94" t="s">
        <v>19</v>
      </c>
      <c r="E192" s="110"/>
      <c r="F192" s="76">
        <f>SUM(F189:F191)</f>
        <v>148.70000000000002</v>
      </c>
      <c r="G192" s="76"/>
      <c r="H192" s="99">
        <f>SUM(H189:H191)</f>
        <v>3034.75</v>
      </c>
    </row>
    <row r="194" spans="1:8" s="21" customFormat="1" ht="15.75" thickBot="1">
      <c r="A194" s="188" t="s">
        <v>331</v>
      </c>
      <c r="B194" s="188"/>
      <c r="C194" s="188"/>
      <c r="D194" s="188"/>
      <c r="E194" s="188"/>
      <c r="F194" s="188"/>
      <c r="G194" s="188"/>
      <c r="H194" s="188"/>
    </row>
    <row r="195" spans="1:8" s="19" customFormat="1" ht="13.5" thickBot="1">
      <c r="A195" s="49" t="s">
        <v>21</v>
      </c>
      <c r="B195" s="50" t="s">
        <v>299</v>
      </c>
      <c r="C195" s="42" t="s">
        <v>193</v>
      </c>
      <c r="D195" s="40" t="s">
        <v>1</v>
      </c>
      <c r="E195" s="100" t="s">
        <v>2</v>
      </c>
      <c r="F195" s="40" t="s">
        <v>3</v>
      </c>
      <c r="G195" s="40" t="s">
        <v>4</v>
      </c>
      <c r="H195" s="51" t="s">
        <v>185</v>
      </c>
    </row>
    <row r="196" spans="1:8" ht="12.75">
      <c r="A196" s="47" t="s">
        <v>6</v>
      </c>
      <c r="B196" s="6" t="s">
        <v>304</v>
      </c>
      <c r="C196" s="56"/>
      <c r="D196" s="6" t="s">
        <v>189</v>
      </c>
      <c r="E196" s="112">
        <v>3</v>
      </c>
      <c r="F196" s="6">
        <v>6.2</v>
      </c>
      <c r="G196" s="6">
        <v>2.5</v>
      </c>
      <c r="H196" s="48">
        <v>15.5</v>
      </c>
    </row>
    <row r="197" spans="1:8" ht="12.75">
      <c r="A197" s="47" t="s">
        <v>8</v>
      </c>
      <c r="B197" s="8" t="s">
        <v>302</v>
      </c>
      <c r="C197" s="12" t="s">
        <v>325</v>
      </c>
      <c r="D197" s="8" t="s">
        <v>190</v>
      </c>
      <c r="E197" s="103">
        <v>3.1</v>
      </c>
      <c r="F197" s="8">
        <v>36.34</v>
      </c>
      <c r="G197" s="8">
        <v>6.4</v>
      </c>
      <c r="H197" s="45">
        <v>232.58</v>
      </c>
    </row>
    <row r="198" spans="1:8" ht="12.75">
      <c r="A198" s="96" t="s">
        <v>10</v>
      </c>
      <c r="B198" s="87" t="s">
        <v>302</v>
      </c>
      <c r="C198" s="15" t="s">
        <v>324</v>
      </c>
      <c r="D198" s="87" t="s">
        <v>191</v>
      </c>
      <c r="E198" s="113">
        <v>3.1</v>
      </c>
      <c r="F198" s="87">
        <v>36.34</v>
      </c>
      <c r="G198" s="87">
        <v>6.4</v>
      </c>
      <c r="H198" s="92">
        <v>232.58</v>
      </c>
    </row>
    <row r="199" spans="1:10" ht="13.5" thickBot="1">
      <c r="A199" s="120" t="s">
        <v>12</v>
      </c>
      <c r="B199" s="121" t="s">
        <v>302</v>
      </c>
      <c r="C199" s="122"/>
      <c r="D199" s="65" t="s">
        <v>333</v>
      </c>
      <c r="E199" s="117">
        <v>4.91</v>
      </c>
      <c r="F199" s="65">
        <v>74.52</v>
      </c>
      <c r="G199" s="65">
        <v>14.88</v>
      </c>
      <c r="H199" s="97">
        <f>F199*G199</f>
        <v>1108.8576</v>
      </c>
      <c r="J199" t="s">
        <v>343</v>
      </c>
    </row>
    <row r="200" spans="1:8" ht="13.5" thickBot="1">
      <c r="A200" s="93"/>
      <c r="B200" s="81"/>
      <c r="C200" s="79"/>
      <c r="D200" s="94" t="s">
        <v>19</v>
      </c>
      <c r="E200" s="110"/>
      <c r="F200" s="76">
        <f>SUM(F196:F198)</f>
        <v>78.88000000000001</v>
      </c>
      <c r="G200" s="76"/>
      <c r="H200" s="95">
        <f>SUM(H196:H198)</f>
        <v>480.66</v>
      </c>
    </row>
  </sheetData>
  <sheetProtection/>
  <mergeCells count="16">
    <mergeCell ref="A173:H173"/>
    <mergeCell ref="A180:H180"/>
    <mergeCell ref="A187:H187"/>
    <mergeCell ref="A194:H194"/>
    <mergeCell ref="A75:H75"/>
    <mergeCell ref="A110:H110"/>
    <mergeCell ref="A119:H119"/>
    <mergeCell ref="A146:H146"/>
    <mergeCell ref="A154:H154"/>
    <mergeCell ref="A166:H166"/>
    <mergeCell ref="A65:H65"/>
    <mergeCell ref="A1:H1"/>
    <mergeCell ref="A3:H3"/>
    <mergeCell ref="A13:H13"/>
    <mergeCell ref="A46:H46"/>
    <mergeCell ref="A51:H5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2"/>
  <sheetViews>
    <sheetView zoomScalePageLayoutView="0" workbookViewId="0" topLeftCell="A49">
      <selection activeCell="F200" sqref="F200:G201"/>
    </sheetView>
  </sheetViews>
  <sheetFormatPr defaultColWidth="9.00390625" defaultRowHeight="12.75"/>
  <cols>
    <col min="1" max="1" width="4.75390625" style="0" customWidth="1"/>
    <col min="2" max="2" width="8.75390625" style="0" customWidth="1"/>
    <col min="4" max="4" width="40.375" style="0" customWidth="1"/>
    <col min="5" max="5" width="15.25390625" style="111" customWidth="1"/>
    <col min="7" max="7" width="8.125" style="0" customWidth="1"/>
    <col min="8" max="8" width="12.00390625" style="0" customWidth="1"/>
  </cols>
  <sheetData>
    <row r="1" spans="1:8" ht="15.75">
      <c r="A1" s="187" t="s">
        <v>508</v>
      </c>
      <c r="B1" s="187"/>
      <c r="C1" s="187"/>
      <c r="D1" s="187"/>
      <c r="E1" s="187"/>
      <c r="F1" s="187"/>
      <c r="G1" s="187"/>
      <c r="H1" s="187"/>
    </row>
    <row r="3" spans="1:8" s="22" customFormat="1" ht="15.75" thickBot="1">
      <c r="A3" s="186" t="s">
        <v>192</v>
      </c>
      <c r="B3" s="186"/>
      <c r="C3" s="186"/>
      <c r="D3" s="186"/>
      <c r="E3" s="186"/>
      <c r="F3" s="186"/>
      <c r="G3" s="186"/>
      <c r="H3" s="186"/>
    </row>
    <row r="4" spans="1:11" s="19" customFormat="1" ht="13.5" customHeight="1" thickBot="1">
      <c r="A4" s="36" t="s">
        <v>0</v>
      </c>
      <c r="B4" s="37" t="s">
        <v>299</v>
      </c>
      <c r="C4" s="38" t="s">
        <v>193</v>
      </c>
      <c r="D4" s="39" t="s">
        <v>1</v>
      </c>
      <c r="E4" s="100" t="s">
        <v>2</v>
      </c>
      <c r="F4" s="39" t="s">
        <v>3</v>
      </c>
      <c r="G4" s="40" t="s">
        <v>4</v>
      </c>
      <c r="H4" s="134" t="s">
        <v>5</v>
      </c>
      <c r="J4" s="190" t="s">
        <v>500</v>
      </c>
      <c r="K4" s="190"/>
    </row>
    <row r="5" spans="1:11" ht="12.75">
      <c r="A5" s="67" t="s">
        <v>6</v>
      </c>
      <c r="B5" s="68" t="s">
        <v>300</v>
      </c>
      <c r="C5" s="69" t="s">
        <v>199</v>
      </c>
      <c r="D5" s="70" t="s">
        <v>7</v>
      </c>
      <c r="E5" s="101">
        <v>3.93</v>
      </c>
      <c r="F5" s="70">
        <v>212</v>
      </c>
      <c r="G5" s="68">
        <v>30.88</v>
      </c>
      <c r="H5" s="135">
        <f aca="true" t="shared" si="0" ref="H5:H10">F5*G5</f>
        <v>6546.5599999999995</v>
      </c>
      <c r="I5" s="61"/>
      <c r="J5" s="190"/>
      <c r="K5" s="190"/>
    </row>
    <row r="6" spans="1:11" ht="12.75">
      <c r="A6" s="25" t="s">
        <v>8</v>
      </c>
      <c r="B6" s="1" t="s">
        <v>300</v>
      </c>
      <c r="C6" s="13" t="s">
        <v>197</v>
      </c>
      <c r="D6" s="2" t="s">
        <v>9</v>
      </c>
      <c r="E6" s="102">
        <v>3</v>
      </c>
      <c r="F6" s="2">
        <v>234.6</v>
      </c>
      <c r="G6" s="1">
        <v>11.88</v>
      </c>
      <c r="H6" s="46">
        <f t="shared" si="0"/>
        <v>2787.0480000000002</v>
      </c>
      <c r="I6" s="58"/>
      <c r="J6" s="190"/>
      <c r="K6" s="190"/>
    </row>
    <row r="7" spans="1:9" ht="12.75">
      <c r="A7" s="23" t="s">
        <v>10</v>
      </c>
      <c r="B7" s="7" t="s">
        <v>300</v>
      </c>
      <c r="C7" s="12" t="s">
        <v>196</v>
      </c>
      <c r="D7" s="9" t="s">
        <v>11</v>
      </c>
      <c r="E7" s="103">
        <v>4</v>
      </c>
      <c r="F7" s="9">
        <v>235.46</v>
      </c>
      <c r="G7" s="7">
        <v>14.9</v>
      </c>
      <c r="H7" s="46">
        <f t="shared" si="0"/>
        <v>3508.3540000000003</v>
      </c>
      <c r="I7" s="58"/>
    </row>
    <row r="8" spans="1:9" ht="12.75">
      <c r="A8" s="25" t="s">
        <v>12</v>
      </c>
      <c r="B8" s="1" t="s">
        <v>300</v>
      </c>
      <c r="C8" s="13" t="s">
        <v>195</v>
      </c>
      <c r="D8" s="2" t="s">
        <v>368</v>
      </c>
      <c r="E8" s="102">
        <v>2.91</v>
      </c>
      <c r="F8" s="2">
        <v>13.4</v>
      </c>
      <c r="G8" s="1">
        <v>15.7</v>
      </c>
      <c r="H8" s="46">
        <f t="shared" si="0"/>
        <v>210.38</v>
      </c>
      <c r="I8" s="58"/>
    </row>
    <row r="9" spans="1:9" ht="12.75">
      <c r="A9" s="23" t="s">
        <v>14</v>
      </c>
      <c r="B9" s="7" t="s">
        <v>300</v>
      </c>
      <c r="C9" s="12" t="s">
        <v>194</v>
      </c>
      <c r="D9" s="9" t="s">
        <v>15</v>
      </c>
      <c r="E9" s="103">
        <v>3</v>
      </c>
      <c r="F9" s="9">
        <v>20.5</v>
      </c>
      <c r="G9" s="7">
        <v>16.2</v>
      </c>
      <c r="H9" s="46">
        <f t="shared" si="0"/>
        <v>332.09999999999997</v>
      </c>
      <c r="I9" s="58"/>
    </row>
    <row r="10" spans="1:9" ht="12.75">
      <c r="A10" s="91" t="s">
        <v>16</v>
      </c>
      <c r="B10" s="1" t="s">
        <v>300</v>
      </c>
      <c r="C10" s="13" t="s">
        <v>200</v>
      </c>
      <c r="D10" s="2" t="s">
        <v>17</v>
      </c>
      <c r="E10" s="102">
        <v>3</v>
      </c>
      <c r="F10" s="2">
        <v>20.5</v>
      </c>
      <c r="G10" s="1">
        <v>16.2</v>
      </c>
      <c r="H10" s="155">
        <f t="shared" si="0"/>
        <v>332.09999999999997</v>
      </c>
      <c r="I10" s="58"/>
    </row>
    <row r="11" spans="1:9" ht="12.75">
      <c r="A11" s="44" t="s">
        <v>18</v>
      </c>
      <c r="B11" s="8" t="s">
        <v>300</v>
      </c>
      <c r="C11" s="66" t="s">
        <v>369</v>
      </c>
      <c r="D11" s="8" t="s">
        <v>166</v>
      </c>
      <c r="E11" s="103">
        <v>4</v>
      </c>
      <c r="F11" s="8">
        <v>36</v>
      </c>
      <c r="G11" s="8">
        <v>15.32</v>
      </c>
      <c r="H11" s="45">
        <f>F11*G11</f>
        <v>551.52</v>
      </c>
      <c r="I11" s="58"/>
    </row>
    <row r="12" spans="1:9" ht="13.5" thickBot="1">
      <c r="A12" s="29" t="s">
        <v>29</v>
      </c>
      <c r="B12" s="33" t="s">
        <v>300</v>
      </c>
      <c r="C12" s="174" t="s">
        <v>370</v>
      </c>
      <c r="D12" s="33" t="s">
        <v>167</v>
      </c>
      <c r="E12" s="104">
        <v>4</v>
      </c>
      <c r="F12" s="33">
        <v>36</v>
      </c>
      <c r="G12" s="33">
        <v>21.62</v>
      </c>
      <c r="H12" s="154">
        <f>F12*G12</f>
        <v>778.32</v>
      </c>
      <c r="I12" s="58"/>
    </row>
    <row r="13" spans="1:8" s="16" customFormat="1" ht="13.5" thickBot="1">
      <c r="A13" s="77"/>
      <c r="B13" s="78"/>
      <c r="C13" s="79"/>
      <c r="D13" s="80" t="s">
        <v>19</v>
      </c>
      <c r="E13" s="110"/>
      <c r="F13" s="82">
        <f>SUM(F5:F12)</f>
        <v>808.46</v>
      </c>
      <c r="G13" s="76"/>
      <c r="H13" s="95">
        <f>SUM(H5:H12)</f>
        <v>15046.382</v>
      </c>
    </row>
    <row r="15" spans="1:8" s="22" customFormat="1" ht="15.75" thickBot="1">
      <c r="A15" s="186" t="s">
        <v>20</v>
      </c>
      <c r="B15" s="186"/>
      <c r="C15" s="186"/>
      <c r="D15" s="186"/>
      <c r="E15" s="186"/>
      <c r="F15" s="186"/>
      <c r="G15" s="186"/>
      <c r="H15" s="186"/>
    </row>
    <row r="16" spans="1:9" s="19" customFormat="1" ht="13.5" thickBot="1">
      <c r="A16" s="127" t="s">
        <v>21</v>
      </c>
      <c r="B16" s="137" t="s">
        <v>299</v>
      </c>
      <c r="C16" s="138" t="s">
        <v>193</v>
      </c>
      <c r="D16" s="139" t="s">
        <v>1</v>
      </c>
      <c r="E16" s="140" t="s">
        <v>2</v>
      </c>
      <c r="F16" s="139" t="s">
        <v>3</v>
      </c>
      <c r="G16" s="141" t="s">
        <v>4</v>
      </c>
      <c r="H16" s="134" t="s">
        <v>5</v>
      </c>
      <c r="I16" s="59"/>
    </row>
    <row r="17" spans="1:9" ht="12.75">
      <c r="A17" s="67" t="s">
        <v>6</v>
      </c>
      <c r="B17" s="71" t="s">
        <v>300</v>
      </c>
      <c r="C17" s="69" t="s">
        <v>209</v>
      </c>
      <c r="D17" s="70" t="s">
        <v>363</v>
      </c>
      <c r="E17" s="101">
        <v>1</v>
      </c>
      <c r="F17" s="70">
        <v>557.75</v>
      </c>
      <c r="G17" s="71">
        <v>13.2</v>
      </c>
      <c r="H17" s="135">
        <f>F17*G17</f>
        <v>7362.299999999999</v>
      </c>
      <c r="I17" s="58"/>
    </row>
    <row r="18" spans="1:9" ht="12.75">
      <c r="A18" s="23" t="s">
        <v>8</v>
      </c>
      <c r="B18" s="5" t="s">
        <v>300</v>
      </c>
      <c r="C18" s="13" t="s">
        <v>208</v>
      </c>
      <c r="D18" s="2" t="s">
        <v>23</v>
      </c>
      <c r="E18" s="102">
        <v>1</v>
      </c>
      <c r="F18" s="2">
        <v>541.84</v>
      </c>
      <c r="G18" s="5">
        <v>13.2</v>
      </c>
      <c r="H18" s="46">
        <f aca="true" t="shared" si="1" ref="H18:H37">F18*G18</f>
        <v>7152.2880000000005</v>
      </c>
      <c r="I18" s="58"/>
    </row>
    <row r="19" spans="1:9" ht="12.75">
      <c r="A19" s="23" t="s">
        <v>10</v>
      </c>
      <c r="B19" s="8" t="s">
        <v>300</v>
      </c>
      <c r="C19" s="12" t="s">
        <v>204</v>
      </c>
      <c r="D19" s="9" t="s">
        <v>24</v>
      </c>
      <c r="E19" s="103">
        <v>3</v>
      </c>
      <c r="F19" s="9">
        <v>93.6</v>
      </c>
      <c r="G19" s="8">
        <v>16.7</v>
      </c>
      <c r="H19" s="46">
        <f t="shared" si="1"/>
        <v>1563.12</v>
      </c>
      <c r="I19" s="58"/>
    </row>
    <row r="20" spans="1:9" ht="12.75">
      <c r="A20" s="23" t="s">
        <v>12</v>
      </c>
      <c r="B20" s="5" t="s">
        <v>300</v>
      </c>
      <c r="C20" s="13" t="s">
        <v>203</v>
      </c>
      <c r="D20" s="2" t="s">
        <v>25</v>
      </c>
      <c r="E20" s="102">
        <v>3</v>
      </c>
      <c r="F20" s="2">
        <v>93.6</v>
      </c>
      <c r="G20" s="5">
        <v>16.7</v>
      </c>
      <c r="H20" s="46">
        <f t="shared" si="1"/>
        <v>1563.12</v>
      </c>
      <c r="I20" s="58"/>
    </row>
    <row r="21" spans="1:9" ht="12.75">
      <c r="A21" s="23" t="s">
        <v>14</v>
      </c>
      <c r="B21" s="8" t="s">
        <v>300</v>
      </c>
      <c r="C21" s="12" t="s">
        <v>202</v>
      </c>
      <c r="D21" s="9" t="s">
        <v>26</v>
      </c>
      <c r="E21" s="105">
        <v>4</v>
      </c>
      <c r="F21" s="9">
        <v>534.5</v>
      </c>
      <c r="G21" s="8">
        <v>16.2</v>
      </c>
      <c r="H21" s="46">
        <f t="shared" si="1"/>
        <v>8658.9</v>
      </c>
      <c r="I21" s="58"/>
    </row>
    <row r="22" spans="1:9" ht="12.75">
      <c r="A22" s="23" t="s">
        <v>16</v>
      </c>
      <c r="B22" s="5" t="s">
        <v>300</v>
      </c>
      <c r="C22" s="13" t="s">
        <v>201</v>
      </c>
      <c r="D22" s="2" t="s">
        <v>27</v>
      </c>
      <c r="E22" s="105">
        <v>4</v>
      </c>
      <c r="F22" s="2">
        <v>534.5</v>
      </c>
      <c r="G22" s="5">
        <v>16.2</v>
      </c>
      <c r="H22" s="46">
        <f t="shared" si="1"/>
        <v>8658.9</v>
      </c>
      <c r="I22" s="58"/>
    </row>
    <row r="23" spans="1:9" ht="12.75">
      <c r="A23" s="23" t="s">
        <v>18</v>
      </c>
      <c r="B23" s="8" t="s">
        <v>300</v>
      </c>
      <c r="C23" s="12" t="s">
        <v>198</v>
      </c>
      <c r="D23" s="9" t="s">
        <v>28</v>
      </c>
      <c r="E23" s="103">
        <v>3</v>
      </c>
      <c r="F23" s="9">
        <v>73</v>
      </c>
      <c r="G23" s="8">
        <v>17.2</v>
      </c>
      <c r="H23" s="46">
        <f t="shared" si="1"/>
        <v>1255.6</v>
      </c>
      <c r="I23" s="58"/>
    </row>
    <row r="24" spans="1:9" ht="12.75">
      <c r="A24" s="23" t="s">
        <v>29</v>
      </c>
      <c r="B24" s="5" t="s">
        <v>300</v>
      </c>
      <c r="C24" s="13" t="s">
        <v>206</v>
      </c>
      <c r="D24" s="2" t="s">
        <v>30</v>
      </c>
      <c r="E24" s="106">
        <v>4</v>
      </c>
      <c r="F24" s="2">
        <v>429.4</v>
      </c>
      <c r="G24" s="5">
        <v>13.75</v>
      </c>
      <c r="H24" s="46">
        <f t="shared" si="1"/>
        <v>5904.25</v>
      </c>
      <c r="I24" s="58"/>
    </row>
    <row r="25" spans="1:9" ht="12.75">
      <c r="A25" s="23" t="s">
        <v>31</v>
      </c>
      <c r="B25" s="8" t="s">
        <v>300</v>
      </c>
      <c r="C25" s="66" t="s">
        <v>341</v>
      </c>
      <c r="D25" s="8" t="s">
        <v>337</v>
      </c>
      <c r="E25" s="107">
        <v>4.4</v>
      </c>
      <c r="F25" s="65">
        <v>84.2</v>
      </c>
      <c r="G25" s="65">
        <v>15.9</v>
      </c>
      <c r="H25" s="46">
        <f t="shared" si="1"/>
        <v>1338.78</v>
      </c>
      <c r="I25" s="58"/>
    </row>
    <row r="26" spans="1:9" ht="12.75">
      <c r="A26" s="23" t="s">
        <v>33</v>
      </c>
      <c r="B26" s="8" t="s">
        <v>300</v>
      </c>
      <c r="C26" s="66" t="s">
        <v>340</v>
      </c>
      <c r="D26" s="8" t="s">
        <v>338</v>
      </c>
      <c r="E26" s="107">
        <v>4.4</v>
      </c>
      <c r="F26" s="65">
        <v>84.2</v>
      </c>
      <c r="G26" s="65">
        <v>15.9</v>
      </c>
      <c r="H26" s="46">
        <f t="shared" si="1"/>
        <v>1338.78</v>
      </c>
      <c r="I26" s="58"/>
    </row>
    <row r="27" spans="1:9" ht="12.75">
      <c r="A27" s="23" t="s">
        <v>35</v>
      </c>
      <c r="B27" s="8" t="s">
        <v>300</v>
      </c>
      <c r="C27" s="12" t="s">
        <v>217</v>
      </c>
      <c r="D27" s="9" t="s">
        <v>36</v>
      </c>
      <c r="E27" s="108">
        <v>3.88</v>
      </c>
      <c r="F27" s="9">
        <v>138</v>
      </c>
      <c r="G27" s="8">
        <v>10.5</v>
      </c>
      <c r="H27" s="46">
        <f t="shared" si="1"/>
        <v>1449</v>
      </c>
      <c r="I27" s="58"/>
    </row>
    <row r="28" spans="1:9" ht="12.75">
      <c r="A28" s="23" t="s">
        <v>37</v>
      </c>
      <c r="B28" s="5" t="s">
        <v>300</v>
      </c>
      <c r="C28" s="13" t="s">
        <v>216</v>
      </c>
      <c r="D28" s="2" t="s">
        <v>38</v>
      </c>
      <c r="E28" s="109">
        <v>3.88</v>
      </c>
      <c r="F28" s="2">
        <v>138</v>
      </c>
      <c r="G28" s="5">
        <v>10.5</v>
      </c>
      <c r="H28" s="46">
        <f t="shared" si="1"/>
        <v>1449</v>
      </c>
      <c r="I28" s="58"/>
    </row>
    <row r="29" spans="1:9" ht="12.75">
      <c r="A29" s="23" t="s">
        <v>39</v>
      </c>
      <c r="B29" s="8" t="s">
        <v>300</v>
      </c>
      <c r="C29" s="66" t="s">
        <v>334</v>
      </c>
      <c r="D29" s="65" t="s">
        <v>332</v>
      </c>
      <c r="E29" s="108">
        <v>4</v>
      </c>
      <c r="F29" s="8">
        <v>138</v>
      </c>
      <c r="G29" s="8">
        <v>9.4</v>
      </c>
      <c r="H29" s="46">
        <f t="shared" si="1"/>
        <v>1297.2</v>
      </c>
      <c r="I29" s="58"/>
    </row>
    <row r="30" spans="1:9" ht="12.75">
      <c r="A30" s="23" t="s">
        <v>41</v>
      </c>
      <c r="B30" s="8" t="s">
        <v>300</v>
      </c>
      <c r="C30" s="12" t="s">
        <v>219</v>
      </c>
      <c r="D30" s="9" t="s">
        <v>40</v>
      </c>
      <c r="E30" s="103">
        <v>3</v>
      </c>
      <c r="F30" s="9">
        <v>37.45</v>
      </c>
      <c r="G30" s="8">
        <v>11.87</v>
      </c>
      <c r="H30" s="46">
        <f t="shared" si="1"/>
        <v>444.5315</v>
      </c>
      <c r="I30" s="58"/>
    </row>
    <row r="31" spans="1:9" ht="12.75">
      <c r="A31" s="23" t="s">
        <v>43</v>
      </c>
      <c r="B31" s="5" t="s">
        <v>300</v>
      </c>
      <c r="C31" s="13" t="s">
        <v>310</v>
      </c>
      <c r="D31" s="2" t="s">
        <v>42</v>
      </c>
      <c r="E31" s="102">
        <v>3</v>
      </c>
      <c r="F31" s="2">
        <v>37.45</v>
      </c>
      <c r="G31" s="5">
        <v>7.95</v>
      </c>
      <c r="H31" s="46">
        <f t="shared" si="1"/>
        <v>297.7275</v>
      </c>
      <c r="I31" s="58"/>
    </row>
    <row r="32" spans="1:9" ht="12.75">
      <c r="A32" s="23" t="s">
        <v>45</v>
      </c>
      <c r="B32" s="8" t="s">
        <v>300</v>
      </c>
      <c r="C32" s="12" t="s">
        <v>218</v>
      </c>
      <c r="D32" s="9" t="s">
        <v>44</v>
      </c>
      <c r="E32" s="103">
        <v>3</v>
      </c>
      <c r="F32" s="9">
        <v>37.45</v>
      </c>
      <c r="G32" s="8">
        <v>11.87</v>
      </c>
      <c r="H32" s="46">
        <f t="shared" si="1"/>
        <v>444.5315</v>
      </c>
      <c r="I32" s="58"/>
    </row>
    <row r="33" spans="1:9" ht="12.75">
      <c r="A33" s="23" t="s">
        <v>47</v>
      </c>
      <c r="B33" s="5" t="s">
        <v>300</v>
      </c>
      <c r="C33" s="13" t="s">
        <v>210</v>
      </c>
      <c r="D33" s="2" t="s">
        <v>46</v>
      </c>
      <c r="E33" s="102">
        <v>3</v>
      </c>
      <c r="F33" s="2">
        <v>13</v>
      </c>
      <c r="G33" s="5">
        <v>33.98</v>
      </c>
      <c r="H33" s="46">
        <f t="shared" si="1"/>
        <v>441.73999999999995</v>
      </c>
      <c r="I33" s="58"/>
    </row>
    <row r="34" spans="1:9" ht="12.75">
      <c r="A34" s="23" t="s">
        <v>49</v>
      </c>
      <c r="B34" s="8" t="s">
        <v>302</v>
      </c>
      <c r="C34" s="12" t="s">
        <v>242</v>
      </c>
      <c r="D34" s="9" t="s">
        <v>48</v>
      </c>
      <c r="E34" s="103">
        <v>3</v>
      </c>
      <c r="F34" s="9">
        <v>86.63</v>
      </c>
      <c r="G34" s="8">
        <v>12.25</v>
      </c>
      <c r="H34" s="46">
        <f t="shared" si="1"/>
        <v>1061.2175</v>
      </c>
      <c r="I34" s="58"/>
    </row>
    <row r="35" spans="1:9" ht="12.75">
      <c r="A35" s="23" t="s">
        <v>51</v>
      </c>
      <c r="B35" s="5" t="s">
        <v>300</v>
      </c>
      <c r="C35" s="13" t="s">
        <v>272</v>
      </c>
      <c r="D35" s="2" t="s">
        <v>58</v>
      </c>
      <c r="E35" s="102">
        <v>4</v>
      </c>
      <c r="F35" s="2">
        <v>114</v>
      </c>
      <c r="G35" s="5">
        <v>13.85</v>
      </c>
      <c r="H35" s="57">
        <f t="shared" si="1"/>
        <v>1578.8999999999999</v>
      </c>
      <c r="I35" s="58"/>
    </row>
    <row r="36" spans="1:9" ht="12.75">
      <c r="A36" s="23" t="s">
        <v>53</v>
      </c>
      <c r="B36" s="8" t="s">
        <v>300</v>
      </c>
      <c r="C36" s="12" t="s">
        <v>244</v>
      </c>
      <c r="D36" s="9" t="s">
        <v>64</v>
      </c>
      <c r="E36" s="103">
        <v>3</v>
      </c>
      <c r="F36" s="9">
        <v>78.6</v>
      </c>
      <c r="G36" s="8">
        <v>14.25</v>
      </c>
      <c r="H36" s="46">
        <f t="shared" si="1"/>
        <v>1120.05</v>
      </c>
      <c r="I36" s="58"/>
    </row>
    <row r="37" spans="1:9" ht="13.5" thickBot="1">
      <c r="A37" s="23" t="s">
        <v>55</v>
      </c>
      <c r="B37" s="87" t="s">
        <v>300</v>
      </c>
      <c r="C37" s="15" t="s">
        <v>212</v>
      </c>
      <c r="D37" s="86" t="s">
        <v>66</v>
      </c>
      <c r="E37" s="113">
        <v>4</v>
      </c>
      <c r="F37" s="86">
        <v>286</v>
      </c>
      <c r="G37" s="87">
        <v>15.91</v>
      </c>
      <c r="H37" s="155">
        <f t="shared" si="1"/>
        <v>4550.26</v>
      </c>
      <c r="I37" s="58"/>
    </row>
    <row r="38" spans="1:9" ht="13.5" thickBot="1">
      <c r="A38" s="77"/>
      <c r="B38" s="78"/>
      <c r="C38" s="79"/>
      <c r="D38" s="80" t="s">
        <v>19</v>
      </c>
      <c r="E38" s="110"/>
      <c r="F38" s="82">
        <f>SUM(F17:F37)</f>
        <v>4131.169999999999</v>
      </c>
      <c r="G38" s="76"/>
      <c r="H38" s="89">
        <f>SUM(H17:H37)</f>
        <v>58930.19599999999</v>
      </c>
      <c r="I38" s="58"/>
    </row>
    <row r="39" ht="12.75">
      <c r="I39" s="58"/>
    </row>
    <row r="40" spans="1:9" s="22" customFormat="1" ht="15.75" thickBot="1">
      <c r="A40" s="186" t="s">
        <v>79</v>
      </c>
      <c r="B40" s="186"/>
      <c r="C40" s="186"/>
      <c r="D40" s="186"/>
      <c r="E40" s="186"/>
      <c r="F40" s="186"/>
      <c r="G40" s="186"/>
      <c r="H40" s="186"/>
      <c r="I40" s="60"/>
    </row>
    <row r="41" spans="1:9" s="19" customFormat="1" ht="13.5" thickBot="1">
      <c r="A41" s="36" t="s">
        <v>21</v>
      </c>
      <c r="B41" s="37" t="s">
        <v>299</v>
      </c>
      <c r="C41" s="42" t="s">
        <v>193</v>
      </c>
      <c r="D41" s="39" t="s">
        <v>1</v>
      </c>
      <c r="E41" s="100" t="s">
        <v>2</v>
      </c>
      <c r="F41" s="39" t="s">
        <v>3</v>
      </c>
      <c r="G41" s="40" t="s">
        <v>4</v>
      </c>
      <c r="H41" s="41" t="s">
        <v>80</v>
      </c>
      <c r="I41" s="59"/>
    </row>
    <row r="42" spans="1:9" ht="12.75">
      <c r="A42" s="25" t="s">
        <v>6</v>
      </c>
      <c r="B42" s="1" t="s">
        <v>300</v>
      </c>
      <c r="C42" s="13" t="s">
        <v>211</v>
      </c>
      <c r="D42" s="2" t="s">
        <v>81</v>
      </c>
      <c r="E42" s="102">
        <v>3.81</v>
      </c>
      <c r="F42" s="2">
        <v>74.68</v>
      </c>
      <c r="G42" s="5">
        <v>3.5</v>
      </c>
      <c r="H42" s="27">
        <v>261.38</v>
      </c>
      <c r="I42" s="58"/>
    </row>
    <row r="43" spans="1:9" ht="13.5" thickBot="1">
      <c r="A43" s="120" t="s">
        <v>8</v>
      </c>
      <c r="B43" s="121" t="s">
        <v>300</v>
      </c>
      <c r="C43" s="172"/>
      <c r="D43" s="121" t="s">
        <v>358</v>
      </c>
      <c r="E43" s="143">
        <v>4</v>
      </c>
      <c r="F43" s="121">
        <v>138.6</v>
      </c>
      <c r="G43" s="121">
        <v>4</v>
      </c>
      <c r="H43" s="154">
        <f>F43*G43</f>
        <v>554.4</v>
      </c>
      <c r="I43" s="58"/>
    </row>
    <row r="44" spans="1:8" ht="13.5" thickBot="1">
      <c r="A44" s="77"/>
      <c r="B44" s="78"/>
      <c r="C44" s="79"/>
      <c r="D44" s="80" t="s">
        <v>19</v>
      </c>
      <c r="E44" s="110"/>
      <c r="F44" s="82">
        <f>SUM(F42:F43)</f>
        <v>213.28</v>
      </c>
      <c r="G44" s="76"/>
      <c r="H44" s="83">
        <f>SUM(H42:H43)</f>
        <v>815.78</v>
      </c>
    </row>
    <row r="46" spans="1:8" s="22" customFormat="1" ht="15.75" thickBot="1">
      <c r="A46" s="186" t="s">
        <v>82</v>
      </c>
      <c r="B46" s="186"/>
      <c r="C46" s="186"/>
      <c r="D46" s="186"/>
      <c r="E46" s="186"/>
      <c r="F46" s="186"/>
      <c r="G46" s="186"/>
      <c r="H46" s="186"/>
    </row>
    <row r="47" spans="1:8" s="19" customFormat="1" ht="13.5" thickBot="1">
      <c r="A47" s="36" t="s">
        <v>21</v>
      </c>
      <c r="B47" s="37" t="s">
        <v>299</v>
      </c>
      <c r="C47" s="42" t="s">
        <v>193</v>
      </c>
      <c r="D47" s="39" t="s">
        <v>1</v>
      </c>
      <c r="E47" s="100" t="s">
        <v>2</v>
      </c>
      <c r="F47" s="39" t="s">
        <v>3</v>
      </c>
      <c r="G47" s="40" t="s">
        <v>4</v>
      </c>
      <c r="H47" s="41" t="s">
        <v>5</v>
      </c>
    </row>
    <row r="48" spans="1:8" ht="12.75">
      <c r="A48" s="34" t="s">
        <v>6</v>
      </c>
      <c r="B48" s="3" t="s">
        <v>300</v>
      </c>
      <c r="C48" s="14" t="s">
        <v>225</v>
      </c>
      <c r="D48" s="4" t="s">
        <v>83</v>
      </c>
      <c r="E48" s="112">
        <v>3</v>
      </c>
      <c r="F48" s="4">
        <v>122.6</v>
      </c>
      <c r="G48" s="6">
        <v>6.1</v>
      </c>
      <c r="H48" s="88">
        <f aca="true" t="shared" si="2" ref="H48:H56">F48*G48</f>
        <v>747.8599999999999</v>
      </c>
    </row>
    <row r="49" spans="1:8" ht="12.75">
      <c r="A49" s="25" t="s">
        <v>8</v>
      </c>
      <c r="B49" s="1" t="s">
        <v>300</v>
      </c>
      <c r="C49" s="13" t="s">
        <v>224</v>
      </c>
      <c r="D49" s="2" t="s">
        <v>84</v>
      </c>
      <c r="E49" s="102">
        <v>3.66</v>
      </c>
      <c r="F49" s="2">
        <v>132.53</v>
      </c>
      <c r="G49" s="5">
        <v>6.1</v>
      </c>
      <c r="H49" s="88">
        <f t="shared" si="2"/>
        <v>808.433</v>
      </c>
    </row>
    <row r="50" spans="1:8" ht="12.75">
      <c r="A50" s="23" t="s">
        <v>10</v>
      </c>
      <c r="B50" s="7" t="s">
        <v>300</v>
      </c>
      <c r="C50" s="12" t="s">
        <v>207</v>
      </c>
      <c r="D50" s="9" t="s">
        <v>85</v>
      </c>
      <c r="E50" s="103">
        <v>3</v>
      </c>
      <c r="F50" s="9">
        <v>65.2</v>
      </c>
      <c r="G50" s="8">
        <v>9</v>
      </c>
      <c r="H50" s="88">
        <f t="shared" si="2"/>
        <v>586.8000000000001</v>
      </c>
    </row>
    <row r="51" spans="1:8" ht="12.75">
      <c r="A51" s="25" t="s">
        <v>12</v>
      </c>
      <c r="B51" s="1" t="s">
        <v>300</v>
      </c>
      <c r="C51" s="13" t="s">
        <v>205</v>
      </c>
      <c r="D51" s="2" t="s">
        <v>86</v>
      </c>
      <c r="E51" s="102">
        <v>3</v>
      </c>
      <c r="F51" s="2">
        <v>64.5</v>
      </c>
      <c r="G51" s="5">
        <v>9</v>
      </c>
      <c r="H51" s="88">
        <f t="shared" si="2"/>
        <v>580.5</v>
      </c>
    </row>
    <row r="52" spans="1:8" ht="12.75">
      <c r="A52" s="23" t="s">
        <v>14</v>
      </c>
      <c r="B52" s="7" t="s">
        <v>300</v>
      </c>
      <c r="C52" s="12" t="s">
        <v>223</v>
      </c>
      <c r="D52" s="9" t="s">
        <v>87</v>
      </c>
      <c r="E52" s="103">
        <v>4</v>
      </c>
      <c r="F52" s="9">
        <v>126.19</v>
      </c>
      <c r="G52" s="8">
        <v>6</v>
      </c>
      <c r="H52" s="88">
        <f t="shared" si="2"/>
        <v>757.14</v>
      </c>
    </row>
    <row r="53" spans="1:8" ht="12.75">
      <c r="A53" s="25" t="s">
        <v>16</v>
      </c>
      <c r="B53" s="1" t="s">
        <v>300</v>
      </c>
      <c r="C53" s="13" t="s">
        <v>222</v>
      </c>
      <c r="D53" s="2" t="s">
        <v>88</v>
      </c>
      <c r="E53" s="102">
        <v>3.2</v>
      </c>
      <c r="F53" s="2">
        <v>115</v>
      </c>
      <c r="G53" s="5">
        <v>2.25</v>
      </c>
      <c r="H53" s="88">
        <f t="shared" si="2"/>
        <v>258.75</v>
      </c>
    </row>
    <row r="54" spans="1:8" ht="12.75">
      <c r="A54" s="23" t="s">
        <v>18</v>
      </c>
      <c r="B54" s="7" t="s">
        <v>300</v>
      </c>
      <c r="C54" s="12" t="s">
        <v>215</v>
      </c>
      <c r="D54" s="9" t="s">
        <v>89</v>
      </c>
      <c r="E54" s="103">
        <v>3.63</v>
      </c>
      <c r="F54" s="9">
        <v>101.64</v>
      </c>
      <c r="G54" s="8">
        <v>6</v>
      </c>
      <c r="H54" s="88">
        <f t="shared" si="2"/>
        <v>609.84</v>
      </c>
    </row>
    <row r="55" spans="1:8" ht="12.75">
      <c r="A55" s="23" t="s">
        <v>29</v>
      </c>
      <c r="B55" s="7" t="s">
        <v>300</v>
      </c>
      <c r="C55" s="66" t="s">
        <v>342</v>
      </c>
      <c r="D55" s="9" t="s">
        <v>335</v>
      </c>
      <c r="E55" s="107">
        <v>4</v>
      </c>
      <c r="F55" s="118">
        <v>151.6</v>
      </c>
      <c r="G55" s="65">
        <v>4.7</v>
      </c>
      <c r="H55" s="88">
        <f t="shared" si="2"/>
        <v>712.52</v>
      </c>
    </row>
    <row r="56" spans="1:8" ht="12.75">
      <c r="A56" s="23" t="s">
        <v>31</v>
      </c>
      <c r="B56" s="1" t="s">
        <v>300</v>
      </c>
      <c r="C56" s="13" t="s">
        <v>220</v>
      </c>
      <c r="D56" s="2" t="s">
        <v>90</v>
      </c>
      <c r="E56" s="102">
        <v>3.71</v>
      </c>
      <c r="F56" s="2">
        <v>89.3</v>
      </c>
      <c r="G56" s="5">
        <v>2.5</v>
      </c>
      <c r="H56" s="88">
        <f t="shared" si="2"/>
        <v>223.25</v>
      </c>
    </row>
    <row r="57" spans="1:8" ht="13.5" thickBot="1">
      <c r="A57" s="23" t="s">
        <v>33</v>
      </c>
      <c r="B57" s="85" t="s">
        <v>302</v>
      </c>
      <c r="C57" s="15" t="s">
        <v>221</v>
      </c>
      <c r="D57" s="86" t="s">
        <v>91</v>
      </c>
      <c r="E57" s="113">
        <v>3.84</v>
      </c>
      <c r="F57" s="86">
        <v>261</v>
      </c>
      <c r="G57" s="87">
        <v>5.8</v>
      </c>
      <c r="H57" s="88">
        <f>F57*G57</f>
        <v>1513.8</v>
      </c>
    </row>
    <row r="58" spans="1:8" ht="13.5" thickBot="1">
      <c r="A58" s="77"/>
      <c r="B58" s="78"/>
      <c r="C58" s="79"/>
      <c r="D58" s="80" t="s">
        <v>19</v>
      </c>
      <c r="E58" s="110"/>
      <c r="F58" s="82">
        <f>SUM(F48:F57)</f>
        <v>1229.56</v>
      </c>
      <c r="G58" s="82"/>
      <c r="H58" s="83">
        <f>SUM(H48:H57)</f>
        <v>6798.892999999999</v>
      </c>
    </row>
    <row r="60" spans="1:8" s="22" customFormat="1" ht="15.75" thickBot="1">
      <c r="A60" s="186" t="s">
        <v>92</v>
      </c>
      <c r="B60" s="186"/>
      <c r="C60" s="186"/>
      <c r="D60" s="186"/>
      <c r="E60" s="186"/>
      <c r="F60" s="186"/>
      <c r="G60" s="186"/>
      <c r="H60" s="186"/>
    </row>
    <row r="61" spans="1:8" s="19" customFormat="1" ht="13.5" thickBot="1">
      <c r="A61" s="36" t="s">
        <v>0</v>
      </c>
      <c r="B61" s="37" t="s">
        <v>299</v>
      </c>
      <c r="C61" s="42" t="s">
        <v>193</v>
      </c>
      <c r="D61" s="39" t="s">
        <v>1</v>
      </c>
      <c r="E61" s="100" t="s">
        <v>2</v>
      </c>
      <c r="F61" s="39" t="s">
        <v>3</v>
      </c>
      <c r="G61" s="40" t="s">
        <v>4</v>
      </c>
      <c r="H61" s="41" t="s">
        <v>5</v>
      </c>
    </row>
    <row r="62" spans="1:8" ht="12.75">
      <c r="A62" s="34" t="s">
        <v>6</v>
      </c>
      <c r="B62" s="3" t="s">
        <v>302</v>
      </c>
      <c r="C62" s="14" t="s">
        <v>285</v>
      </c>
      <c r="D62" s="4" t="s">
        <v>93</v>
      </c>
      <c r="E62" s="112">
        <v>3.86</v>
      </c>
      <c r="F62" s="4">
        <v>90</v>
      </c>
      <c r="G62" s="6">
        <v>13.3</v>
      </c>
      <c r="H62" s="133">
        <f aca="true" t="shared" si="3" ref="H62:H67">F62*G62</f>
        <v>1197</v>
      </c>
    </row>
    <row r="63" spans="1:8" ht="12.75">
      <c r="A63" s="25" t="s">
        <v>8</v>
      </c>
      <c r="B63" s="1" t="s">
        <v>302</v>
      </c>
      <c r="C63" s="13" t="s">
        <v>286</v>
      </c>
      <c r="D63" s="2" t="s">
        <v>94</v>
      </c>
      <c r="E63" s="102">
        <v>3</v>
      </c>
      <c r="F63" s="2">
        <v>90</v>
      </c>
      <c r="G63" s="5">
        <v>13.3</v>
      </c>
      <c r="H63" s="133">
        <f t="shared" si="3"/>
        <v>1197</v>
      </c>
    </row>
    <row r="64" spans="1:8" ht="12.75">
      <c r="A64" s="23" t="s">
        <v>10</v>
      </c>
      <c r="B64" s="7" t="s">
        <v>302</v>
      </c>
      <c r="C64" s="12" t="s">
        <v>288</v>
      </c>
      <c r="D64" s="9" t="s">
        <v>95</v>
      </c>
      <c r="E64" s="103">
        <v>3</v>
      </c>
      <c r="F64" s="9">
        <v>122.3</v>
      </c>
      <c r="G64" s="8">
        <v>13.3</v>
      </c>
      <c r="H64" s="133">
        <f t="shared" si="3"/>
        <v>1626.5900000000001</v>
      </c>
    </row>
    <row r="65" spans="1:8" ht="12.75">
      <c r="A65" s="25" t="s">
        <v>12</v>
      </c>
      <c r="B65" s="1" t="s">
        <v>302</v>
      </c>
      <c r="C65" s="13" t="s">
        <v>289</v>
      </c>
      <c r="D65" s="2" t="s">
        <v>96</v>
      </c>
      <c r="E65" s="102">
        <v>3</v>
      </c>
      <c r="F65" s="2">
        <v>122.3</v>
      </c>
      <c r="G65" s="5">
        <v>13.3</v>
      </c>
      <c r="H65" s="133">
        <f t="shared" si="3"/>
        <v>1626.5900000000001</v>
      </c>
    </row>
    <row r="66" spans="1:8" ht="12.75">
      <c r="A66" s="23" t="s">
        <v>14</v>
      </c>
      <c r="B66" s="7" t="s">
        <v>302</v>
      </c>
      <c r="C66" s="12" t="s">
        <v>287</v>
      </c>
      <c r="D66" s="9" t="s">
        <v>97</v>
      </c>
      <c r="E66" s="103">
        <v>3</v>
      </c>
      <c r="F66" s="9">
        <v>212</v>
      </c>
      <c r="G66" s="8">
        <v>22</v>
      </c>
      <c r="H66" s="133">
        <f t="shared" si="3"/>
        <v>4664</v>
      </c>
    </row>
    <row r="67" spans="1:8" ht="13.5" thickBot="1">
      <c r="A67" s="8" t="s">
        <v>16</v>
      </c>
      <c r="B67" s="8" t="s">
        <v>302</v>
      </c>
      <c r="C67" s="12" t="s">
        <v>284</v>
      </c>
      <c r="D67" s="8" t="s">
        <v>98</v>
      </c>
      <c r="E67" s="103">
        <v>4</v>
      </c>
      <c r="F67" s="8">
        <v>207.1</v>
      </c>
      <c r="G67" s="8">
        <v>25.93</v>
      </c>
      <c r="H67" s="133">
        <f t="shared" si="3"/>
        <v>5370.103</v>
      </c>
    </row>
    <row r="68" spans="1:8" ht="13.5" thickBot="1">
      <c r="A68" s="77"/>
      <c r="B68" s="78"/>
      <c r="C68" s="79"/>
      <c r="D68" s="80" t="s">
        <v>19</v>
      </c>
      <c r="E68" s="110"/>
      <c r="F68" s="82">
        <f>SUM(F62:F67)</f>
        <v>843.7</v>
      </c>
      <c r="G68" s="76"/>
      <c r="H68" s="89">
        <f>SUM(H62:H67)</f>
        <v>15681.283</v>
      </c>
    </row>
    <row r="70" spans="1:8" s="22" customFormat="1" ht="15.75" thickBot="1">
      <c r="A70" s="186" t="s">
        <v>100</v>
      </c>
      <c r="B70" s="186"/>
      <c r="C70" s="186"/>
      <c r="D70" s="186"/>
      <c r="E70" s="186"/>
      <c r="F70" s="186"/>
      <c r="G70" s="186"/>
      <c r="H70" s="186"/>
    </row>
    <row r="71" spans="1:8" s="19" customFormat="1" ht="13.5" thickBot="1">
      <c r="A71" s="127" t="s">
        <v>21</v>
      </c>
      <c r="B71" s="137" t="s">
        <v>299</v>
      </c>
      <c r="C71" s="138" t="s">
        <v>193</v>
      </c>
      <c r="D71" s="139" t="s">
        <v>1</v>
      </c>
      <c r="E71" s="140" t="s">
        <v>2</v>
      </c>
      <c r="F71" s="139" t="s">
        <v>3</v>
      </c>
      <c r="G71" s="141" t="s">
        <v>4</v>
      </c>
      <c r="H71" s="134" t="s">
        <v>5</v>
      </c>
    </row>
    <row r="72" spans="1:8" ht="12.75">
      <c r="A72" s="67" t="s">
        <v>6</v>
      </c>
      <c r="B72" s="68" t="s">
        <v>300</v>
      </c>
      <c r="C72" s="69" t="s">
        <v>251</v>
      </c>
      <c r="D72" s="70" t="s">
        <v>101</v>
      </c>
      <c r="E72" s="101">
        <v>3</v>
      </c>
      <c r="F72" s="70">
        <v>25</v>
      </c>
      <c r="G72" s="71">
        <v>18.5</v>
      </c>
      <c r="H72" s="135">
        <f aca="true" t="shared" si="4" ref="H72:H89">F72*G72</f>
        <v>462.5</v>
      </c>
    </row>
    <row r="73" spans="1:8" ht="12.75">
      <c r="A73" s="34" t="s">
        <v>8</v>
      </c>
      <c r="B73" s="7" t="s">
        <v>300</v>
      </c>
      <c r="C73" s="12" t="s">
        <v>276</v>
      </c>
      <c r="D73" s="9" t="s">
        <v>60</v>
      </c>
      <c r="E73" s="103">
        <v>4</v>
      </c>
      <c r="F73" s="9">
        <v>36</v>
      </c>
      <c r="G73" s="8">
        <v>17.5</v>
      </c>
      <c r="H73" s="46">
        <f t="shared" si="4"/>
        <v>630</v>
      </c>
    </row>
    <row r="74" spans="1:8" ht="12.75">
      <c r="A74" s="34" t="s">
        <v>10</v>
      </c>
      <c r="B74" s="7" t="s">
        <v>300</v>
      </c>
      <c r="C74" s="12" t="s">
        <v>273</v>
      </c>
      <c r="D74" s="9" t="s">
        <v>62</v>
      </c>
      <c r="E74" s="103">
        <v>2</v>
      </c>
      <c r="F74" s="9">
        <v>36</v>
      </c>
      <c r="G74" s="8">
        <v>17.5</v>
      </c>
      <c r="H74" s="46">
        <f t="shared" si="4"/>
        <v>630</v>
      </c>
    </row>
    <row r="75" spans="1:8" ht="12.75">
      <c r="A75" s="34" t="s">
        <v>12</v>
      </c>
      <c r="B75" s="1" t="s">
        <v>300</v>
      </c>
      <c r="C75" s="13" t="s">
        <v>243</v>
      </c>
      <c r="D75" s="2" t="s">
        <v>75</v>
      </c>
      <c r="E75" s="102">
        <v>2</v>
      </c>
      <c r="F75" s="2">
        <v>112.4</v>
      </c>
      <c r="G75" s="5">
        <v>11.1</v>
      </c>
      <c r="H75" s="46">
        <f t="shared" si="4"/>
        <v>1247.64</v>
      </c>
    </row>
    <row r="76" spans="1:8" ht="12.75">
      <c r="A76" s="34" t="s">
        <v>14</v>
      </c>
      <c r="B76" s="7" t="s">
        <v>300</v>
      </c>
      <c r="C76" s="12" t="s">
        <v>245</v>
      </c>
      <c r="D76" s="9" t="s">
        <v>78</v>
      </c>
      <c r="E76" s="103">
        <v>3.52</v>
      </c>
      <c r="F76" s="9">
        <v>74.9</v>
      </c>
      <c r="G76" s="8">
        <v>13.5</v>
      </c>
      <c r="H76" s="46">
        <f t="shared" si="4"/>
        <v>1011.1500000000001</v>
      </c>
    </row>
    <row r="77" spans="1:8" ht="12.75">
      <c r="A77" s="34" t="s">
        <v>16</v>
      </c>
      <c r="B77" s="1" t="s">
        <v>302</v>
      </c>
      <c r="C77" s="13" t="s">
        <v>297</v>
      </c>
      <c r="D77" s="2" t="s">
        <v>104</v>
      </c>
      <c r="E77" s="102">
        <v>3</v>
      </c>
      <c r="F77" s="2">
        <v>168.46</v>
      </c>
      <c r="G77" s="5">
        <v>11.11</v>
      </c>
      <c r="H77" s="46">
        <f t="shared" si="4"/>
        <v>1871.5906</v>
      </c>
    </row>
    <row r="78" spans="1:8" ht="12.75">
      <c r="A78" s="34" t="s">
        <v>18</v>
      </c>
      <c r="B78" s="7" t="s">
        <v>302</v>
      </c>
      <c r="C78" s="12" t="s">
        <v>309</v>
      </c>
      <c r="D78" s="9" t="s">
        <v>105</v>
      </c>
      <c r="E78" s="103">
        <v>2.87</v>
      </c>
      <c r="F78" s="9">
        <v>168.46</v>
      </c>
      <c r="G78" s="8">
        <v>7.62</v>
      </c>
      <c r="H78" s="46">
        <f t="shared" si="4"/>
        <v>1283.6652000000001</v>
      </c>
    </row>
    <row r="79" spans="1:8" ht="12.75">
      <c r="A79" s="34" t="s">
        <v>29</v>
      </c>
      <c r="B79" s="7" t="s">
        <v>302</v>
      </c>
      <c r="C79" s="12" t="s">
        <v>298</v>
      </c>
      <c r="D79" s="9" t="s">
        <v>106</v>
      </c>
      <c r="E79" s="103">
        <v>3</v>
      </c>
      <c r="F79" s="9">
        <v>168.46</v>
      </c>
      <c r="G79" s="8">
        <v>11.11</v>
      </c>
      <c r="H79" s="46">
        <f t="shared" si="4"/>
        <v>1871.5906</v>
      </c>
    </row>
    <row r="80" spans="1:8" ht="12.75">
      <c r="A80" s="34" t="s">
        <v>31</v>
      </c>
      <c r="B80" s="1" t="s">
        <v>300</v>
      </c>
      <c r="C80" s="13" t="s">
        <v>254</v>
      </c>
      <c r="D80" s="2" t="s">
        <v>110</v>
      </c>
      <c r="E80" s="102">
        <v>3</v>
      </c>
      <c r="F80" s="2">
        <v>37.4</v>
      </c>
      <c r="G80" s="5">
        <v>20.4</v>
      </c>
      <c r="H80" s="46">
        <f t="shared" si="4"/>
        <v>762.9599999999999</v>
      </c>
    </row>
    <row r="81" spans="1:8" ht="12.75">
      <c r="A81" s="34" t="s">
        <v>33</v>
      </c>
      <c r="B81" s="7" t="s">
        <v>300</v>
      </c>
      <c r="C81" s="12" t="s">
        <v>255</v>
      </c>
      <c r="D81" s="9" t="s">
        <v>111</v>
      </c>
      <c r="E81" s="103">
        <v>3</v>
      </c>
      <c r="F81" s="9">
        <v>37.4</v>
      </c>
      <c r="G81" s="8">
        <v>27.4</v>
      </c>
      <c r="H81" s="46">
        <f t="shared" si="4"/>
        <v>1024.76</v>
      </c>
    </row>
    <row r="82" spans="1:8" ht="12.75">
      <c r="A82" s="34" t="s">
        <v>35</v>
      </c>
      <c r="B82" s="1" t="s">
        <v>302</v>
      </c>
      <c r="C82" s="13" t="s">
        <v>264</v>
      </c>
      <c r="D82" s="2" t="s">
        <v>112</v>
      </c>
      <c r="E82" s="102">
        <v>3</v>
      </c>
      <c r="F82" s="2">
        <v>23.4</v>
      </c>
      <c r="G82" s="5">
        <v>58.8</v>
      </c>
      <c r="H82" s="46">
        <f t="shared" si="4"/>
        <v>1375.9199999999998</v>
      </c>
    </row>
    <row r="83" spans="1:8" ht="12.75">
      <c r="A83" s="34" t="s">
        <v>37</v>
      </c>
      <c r="B83" s="7" t="s">
        <v>302</v>
      </c>
      <c r="C83" s="12" t="s">
        <v>263</v>
      </c>
      <c r="D83" s="9" t="s">
        <v>113</v>
      </c>
      <c r="E83" s="103">
        <v>2</v>
      </c>
      <c r="F83" s="9">
        <v>47</v>
      </c>
      <c r="G83" s="8">
        <v>108.17</v>
      </c>
      <c r="H83" s="46">
        <f t="shared" si="4"/>
        <v>5083.99</v>
      </c>
    </row>
    <row r="84" spans="1:8" ht="12.75">
      <c r="A84" s="34" t="s">
        <v>39</v>
      </c>
      <c r="B84" s="1" t="s">
        <v>302</v>
      </c>
      <c r="C84" s="13" t="s">
        <v>247</v>
      </c>
      <c r="D84" s="2" t="s">
        <v>114</v>
      </c>
      <c r="E84" s="102">
        <v>3.75</v>
      </c>
      <c r="F84" s="2">
        <v>203.22</v>
      </c>
      <c r="G84" s="5">
        <v>20.3</v>
      </c>
      <c r="H84" s="46">
        <f t="shared" si="4"/>
        <v>4125.366</v>
      </c>
    </row>
    <row r="85" spans="1:8" ht="12.75">
      <c r="A85" s="34" t="s">
        <v>41</v>
      </c>
      <c r="B85" s="7" t="s">
        <v>302</v>
      </c>
      <c r="C85" s="12" t="s">
        <v>246</v>
      </c>
      <c r="D85" s="9" t="s">
        <v>115</v>
      </c>
      <c r="E85" s="103">
        <v>3</v>
      </c>
      <c r="F85" s="9">
        <v>202.44</v>
      </c>
      <c r="G85" s="8">
        <v>18.76</v>
      </c>
      <c r="H85" s="46">
        <f t="shared" si="4"/>
        <v>3797.7744000000002</v>
      </c>
    </row>
    <row r="86" spans="1:8" ht="12.75">
      <c r="A86" s="34" t="s">
        <v>43</v>
      </c>
      <c r="B86" s="1" t="s">
        <v>302</v>
      </c>
      <c r="C86" s="13" t="s">
        <v>260</v>
      </c>
      <c r="D86" s="2" t="s">
        <v>116</v>
      </c>
      <c r="E86" s="102">
        <v>3.91</v>
      </c>
      <c r="F86" s="2">
        <v>11.6</v>
      </c>
      <c r="G86" s="5">
        <v>26.6</v>
      </c>
      <c r="H86" s="46">
        <f t="shared" si="4"/>
        <v>308.56</v>
      </c>
    </row>
    <row r="87" spans="1:8" ht="12.75">
      <c r="A87" s="34" t="s">
        <v>45</v>
      </c>
      <c r="B87" s="7" t="s">
        <v>300</v>
      </c>
      <c r="C87" s="12" t="s">
        <v>277</v>
      </c>
      <c r="D87" s="9" t="s">
        <v>117</v>
      </c>
      <c r="E87" s="103">
        <v>3</v>
      </c>
      <c r="F87" s="9">
        <v>18.4</v>
      </c>
      <c r="G87" s="8">
        <v>45</v>
      </c>
      <c r="H87" s="46">
        <f t="shared" si="4"/>
        <v>827.9999999999999</v>
      </c>
    </row>
    <row r="88" spans="1:8" ht="12.75">
      <c r="A88" s="34" t="s">
        <v>47</v>
      </c>
      <c r="B88" s="1" t="s">
        <v>302</v>
      </c>
      <c r="C88" s="13" t="s">
        <v>274</v>
      </c>
      <c r="D88" s="2" t="s">
        <v>118</v>
      </c>
      <c r="E88" s="102">
        <v>3</v>
      </c>
      <c r="F88" s="2">
        <v>38.53</v>
      </c>
      <c r="G88" s="5">
        <v>19.8</v>
      </c>
      <c r="H88" s="46">
        <f t="shared" si="4"/>
        <v>762.894</v>
      </c>
    </row>
    <row r="89" spans="1:8" ht="12.75">
      <c r="A89" s="34" t="s">
        <v>49</v>
      </c>
      <c r="B89" s="7" t="s">
        <v>302</v>
      </c>
      <c r="C89" s="12" t="s">
        <v>275</v>
      </c>
      <c r="D89" s="9" t="s">
        <v>119</v>
      </c>
      <c r="E89" s="103">
        <v>3</v>
      </c>
      <c r="F89" s="9">
        <v>38.53</v>
      </c>
      <c r="G89" s="8">
        <v>27.31</v>
      </c>
      <c r="H89" s="46">
        <f t="shared" si="4"/>
        <v>1052.2543</v>
      </c>
    </row>
    <row r="90" spans="1:8" ht="12.75">
      <c r="A90" s="34" t="s">
        <v>51</v>
      </c>
      <c r="B90" s="1" t="s">
        <v>302</v>
      </c>
      <c r="C90" s="13" t="s">
        <v>268</v>
      </c>
      <c r="D90" s="2" t="s">
        <v>120</v>
      </c>
      <c r="E90" s="102">
        <v>3</v>
      </c>
      <c r="F90" s="2">
        <v>37.07</v>
      </c>
      <c r="G90" s="5">
        <v>10.49</v>
      </c>
      <c r="H90" s="46">
        <f>F90*G90</f>
        <v>388.8643</v>
      </c>
    </row>
    <row r="91" spans="1:8" ht="12.75">
      <c r="A91" s="34" t="s">
        <v>53</v>
      </c>
      <c r="B91" s="7" t="s">
        <v>302</v>
      </c>
      <c r="C91" s="12" t="s">
        <v>269</v>
      </c>
      <c r="D91" s="9" t="s">
        <v>121</v>
      </c>
      <c r="E91" s="103">
        <v>3</v>
      </c>
      <c r="F91" s="9">
        <v>37.07</v>
      </c>
      <c r="G91" s="8">
        <v>12.98</v>
      </c>
      <c r="H91" s="46">
        <f aca="true" t="shared" si="5" ref="H91:H104">F91*G91</f>
        <v>481.1686</v>
      </c>
    </row>
    <row r="92" spans="1:8" ht="12.75">
      <c r="A92" s="34" t="s">
        <v>55</v>
      </c>
      <c r="B92" s="1" t="s">
        <v>302</v>
      </c>
      <c r="C92" s="13" t="s">
        <v>270</v>
      </c>
      <c r="D92" s="2" t="s">
        <v>122</v>
      </c>
      <c r="E92" s="102">
        <v>3</v>
      </c>
      <c r="F92" s="2">
        <v>37.07</v>
      </c>
      <c r="G92" s="5">
        <v>10.49</v>
      </c>
      <c r="H92" s="46">
        <f t="shared" si="5"/>
        <v>388.8643</v>
      </c>
    </row>
    <row r="93" spans="1:8" ht="12.75">
      <c r="A93" s="34" t="s">
        <v>57</v>
      </c>
      <c r="B93" s="7" t="s">
        <v>302</v>
      </c>
      <c r="C93" s="12" t="s">
        <v>271</v>
      </c>
      <c r="D93" s="9" t="s">
        <v>123</v>
      </c>
      <c r="E93" s="103">
        <v>3</v>
      </c>
      <c r="F93" s="9">
        <v>37.07</v>
      </c>
      <c r="G93" s="8">
        <v>16.48</v>
      </c>
      <c r="H93" s="46">
        <f t="shared" si="5"/>
        <v>610.9136</v>
      </c>
    </row>
    <row r="94" spans="1:8" ht="12.75">
      <c r="A94" s="34" t="s">
        <v>59</v>
      </c>
      <c r="B94" s="1" t="s">
        <v>302</v>
      </c>
      <c r="C94" s="13" t="s">
        <v>266</v>
      </c>
      <c r="D94" s="2" t="s">
        <v>124</v>
      </c>
      <c r="E94" s="102">
        <v>3.78</v>
      </c>
      <c r="F94" s="2">
        <v>40</v>
      </c>
      <c r="G94" s="5">
        <v>18</v>
      </c>
      <c r="H94" s="46">
        <f t="shared" si="5"/>
        <v>720</v>
      </c>
    </row>
    <row r="95" spans="1:8" ht="12.75">
      <c r="A95" s="34" t="s">
        <v>61</v>
      </c>
      <c r="B95" s="7" t="s">
        <v>302</v>
      </c>
      <c r="C95" s="12" t="s">
        <v>265</v>
      </c>
      <c r="D95" s="9" t="s">
        <v>125</v>
      </c>
      <c r="E95" s="103">
        <v>3</v>
      </c>
      <c r="F95" s="9">
        <v>10</v>
      </c>
      <c r="G95" s="8">
        <v>18</v>
      </c>
      <c r="H95" s="46">
        <f t="shared" si="5"/>
        <v>180</v>
      </c>
    </row>
    <row r="96" spans="1:8" ht="12.75">
      <c r="A96" s="34" t="s">
        <v>63</v>
      </c>
      <c r="B96" s="1" t="s">
        <v>300</v>
      </c>
      <c r="C96" s="13" t="s">
        <v>252</v>
      </c>
      <c r="D96" s="2" t="s">
        <v>50</v>
      </c>
      <c r="E96" s="102">
        <v>4</v>
      </c>
      <c r="F96" s="2">
        <v>36.77</v>
      </c>
      <c r="G96" s="5">
        <v>13.2</v>
      </c>
      <c r="H96" s="46">
        <f t="shared" si="5"/>
        <v>485.36400000000003</v>
      </c>
    </row>
    <row r="97" spans="1:8" ht="12.75">
      <c r="A97" s="34" t="s">
        <v>65</v>
      </c>
      <c r="B97" s="7" t="s">
        <v>300</v>
      </c>
      <c r="C97" s="12" t="s">
        <v>253</v>
      </c>
      <c r="D97" s="9" t="s">
        <v>52</v>
      </c>
      <c r="E97" s="103">
        <v>4</v>
      </c>
      <c r="F97" s="9">
        <v>36.77</v>
      </c>
      <c r="G97" s="8">
        <v>13.2</v>
      </c>
      <c r="H97" s="46">
        <f t="shared" si="5"/>
        <v>485.36400000000003</v>
      </c>
    </row>
    <row r="98" spans="1:8" ht="12.75">
      <c r="A98" s="34" t="s">
        <v>68</v>
      </c>
      <c r="B98" s="1" t="s">
        <v>300</v>
      </c>
      <c r="C98" s="13" t="s">
        <v>261</v>
      </c>
      <c r="D98" s="2" t="s">
        <v>54</v>
      </c>
      <c r="E98" s="102">
        <v>3</v>
      </c>
      <c r="F98" s="2">
        <v>37.7</v>
      </c>
      <c r="G98" s="5">
        <v>19.5</v>
      </c>
      <c r="H98" s="46">
        <f t="shared" si="5"/>
        <v>735.1500000000001</v>
      </c>
    </row>
    <row r="99" spans="1:8" ht="12.75">
      <c r="A99" s="34" t="s">
        <v>70</v>
      </c>
      <c r="B99" s="85" t="s">
        <v>300</v>
      </c>
      <c r="C99" s="15" t="s">
        <v>262</v>
      </c>
      <c r="D99" s="86" t="s">
        <v>56</v>
      </c>
      <c r="E99" s="113">
        <v>3</v>
      </c>
      <c r="F99" s="86">
        <v>37.7</v>
      </c>
      <c r="G99" s="87">
        <v>19.5</v>
      </c>
      <c r="H99" s="155">
        <f t="shared" si="5"/>
        <v>735.1500000000001</v>
      </c>
    </row>
    <row r="100" spans="1:8" ht="12.75">
      <c r="A100" s="34" t="s">
        <v>72</v>
      </c>
      <c r="B100" s="8" t="s">
        <v>300</v>
      </c>
      <c r="C100" s="66" t="s">
        <v>509</v>
      </c>
      <c r="D100" s="8" t="s">
        <v>501</v>
      </c>
      <c r="E100" s="103">
        <v>4.88</v>
      </c>
      <c r="F100" s="8">
        <v>25.31</v>
      </c>
      <c r="G100" s="8">
        <v>14.93</v>
      </c>
      <c r="H100" s="155">
        <f t="shared" si="5"/>
        <v>377.87829999999997</v>
      </c>
    </row>
    <row r="101" spans="1:8" ht="12.75">
      <c r="A101" s="34" t="s">
        <v>74</v>
      </c>
      <c r="B101" s="8" t="s">
        <v>300</v>
      </c>
      <c r="C101" s="66" t="s">
        <v>510</v>
      </c>
      <c r="D101" s="8" t="s">
        <v>503</v>
      </c>
      <c r="E101" s="103">
        <v>4.93</v>
      </c>
      <c r="F101" s="8">
        <v>108</v>
      </c>
      <c r="G101" s="8">
        <v>14.93</v>
      </c>
      <c r="H101" s="155">
        <f t="shared" si="5"/>
        <v>1612.44</v>
      </c>
    </row>
    <row r="102" spans="1:8" ht="12.75">
      <c r="A102" s="34" t="s">
        <v>76</v>
      </c>
      <c r="B102" s="8" t="s">
        <v>300</v>
      </c>
      <c r="C102" s="66" t="s">
        <v>511</v>
      </c>
      <c r="D102" s="8" t="s">
        <v>504</v>
      </c>
      <c r="E102" s="103">
        <v>4.87</v>
      </c>
      <c r="F102" s="8">
        <v>25.31</v>
      </c>
      <c r="G102" s="8">
        <v>13.24</v>
      </c>
      <c r="H102" s="155">
        <f t="shared" si="5"/>
        <v>335.1044</v>
      </c>
    </row>
    <row r="103" spans="1:8" ht="12.75">
      <c r="A103" s="34" t="s">
        <v>353</v>
      </c>
      <c r="B103" s="8" t="s">
        <v>300</v>
      </c>
      <c r="C103" s="66" t="s">
        <v>512</v>
      </c>
      <c r="D103" s="8" t="s">
        <v>505</v>
      </c>
      <c r="E103" s="103">
        <v>4.88</v>
      </c>
      <c r="F103" s="8">
        <v>108</v>
      </c>
      <c r="G103" s="8">
        <v>14.76</v>
      </c>
      <c r="H103" s="155">
        <f t="shared" si="5"/>
        <v>1594.08</v>
      </c>
    </row>
    <row r="104" spans="1:8" ht="13.5" thickBot="1">
      <c r="A104" s="34" t="s">
        <v>354</v>
      </c>
      <c r="B104" s="121" t="s">
        <v>300</v>
      </c>
      <c r="C104" s="66" t="s">
        <v>513</v>
      </c>
      <c r="D104" s="8" t="s">
        <v>502</v>
      </c>
      <c r="E104" s="103">
        <v>4.87</v>
      </c>
      <c r="F104" s="87">
        <v>215.05</v>
      </c>
      <c r="G104" s="87">
        <v>9.4</v>
      </c>
      <c r="H104" s="155">
        <f t="shared" si="5"/>
        <v>2021.4700000000003</v>
      </c>
    </row>
    <row r="105" spans="1:8" ht="13.5" thickBot="1">
      <c r="A105" s="77"/>
      <c r="B105" s="78"/>
      <c r="C105" s="79"/>
      <c r="D105" s="80" t="s">
        <v>19</v>
      </c>
      <c r="E105" s="110"/>
      <c r="F105" s="82">
        <f>SUM(F72:F99)</f>
        <v>1794.8199999999997</v>
      </c>
      <c r="G105" s="76"/>
      <c r="H105" s="89">
        <f>SUM(H72:H99)</f>
        <v>33341.453900000015</v>
      </c>
    </row>
    <row r="107" spans="1:8" s="22" customFormat="1" ht="15.75" thickBot="1">
      <c r="A107" s="186" t="s">
        <v>126</v>
      </c>
      <c r="B107" s="186"/>
      <c r="C107" s="186"/>
      <c r="D107" s="186"/>
      <c r="E107" s="186"/>
      <c r="F107" s="186"/>
      <c r="G107" s="186"/>
      <c r="H107" s="186"/>
    </row>
    <row r="108" spans="1:8" s="19" customFormat="1" ht="13.5" thickBot="1">
      <c r="A108" s="36" t="s">
        <v>21</v>
      </c>
      <c r="B108" s="37" t="s">
        <v>299</v>
      </c>
      <c r="C108" s="42" t="s">
        <v>193</v>
      </c>
      <c r="D108" s="39" t="s">
        <v>1</v>
      </c>
      <c r="E108" s="100" t="s">
        <v>2</v>
      </c>
      <c r="F108" s="39" t="s">
        <v>3</v>
      </c>
      <c r="G108" s="40" t="s">
        <v>4</v>
      </c>
      <c r="H108" s="41" t="s">
        <v>5</v>
      </c>
    </row>
    <row r="109" spans="1:8" ht="12.75">
      <c r="A109" s="34" t="s">
        <v>6</v>
      </c>
      <c r="B109" s="3" t="s">
        <v>302</v>
      </c>
      <c r="C109" s="14" t="s">
        <v>293</v>
      </c>
      <c r="D109" s="4" t="s">
        <v>127</v>
      </c>
      <c r="E109" s="112">
        <v>4.36</v>
      </c>
      <c r="F109" s="4">
        <v>72</v>
      </c>
      <c r="G109" s="6">
        <v>6.6</v>
      </c>
      <c r="H109" s="43">
        <v>475.2</v>
      </c>
    </row>
    <row r="110" spans="1:9" ht="12.75">
      <c r="A110" s="25" t="s">
        <v>8</v>
      </c>
      <c r="B110" s="1" t="s">
        <v>302</v>
      </c>
      <c r="C110" s="13" t="s">
        <v>292</v>
      </c>
      <c r="D110" s="2" t="s">
        <v>128</v>
      </c>
      <c r="E110" s="102">
        <v>2.75</v>
      </c>
      <c r="F110" s="2">
        <v>75.2</v>
      </c>
      <c r="G110" s="5">
        <v>8</v>
      </c>
      <c r="H110" s="27">
        <v>601.6</v>
      </c>
      <c r="I110" t="s">
        <v>506</v>
      </c>
    </row>
    <row r="111" spans="1:8" ht="12.75">
      <c r="A111" s="23" t="s">
        <v>10</v>
      </c>
      <c r="B111" s="7" t="s">
        <v>302</v>
      </c>
      <c r="C111" s="12" t="s">
        <v>294</v>
      </c>
      <c r="D111" s="9" t="s">
        <v>129</v>
      </c>
      <c r="E111" s="103">
        <v>4.14</v>
      </c>
      <c r="F111" s="9">
        <v>168.6</v>
      </c>
      <c r="G111" s="8">
        <v>4.9</v>
      </c>
      <c r="H111" s="28">
        <v>826.14</v>
      </c>
    </row>
    <row r="112" spans="1:8" ht="13.5" thickBot="1">
      <c r="A112" s="23" t="s">
        <v>12</v>
      </c>
      <c r="B112" s="7" t="s">
        <v>302</v>
      </c>
      <c r="C112" s="12" t="s">
        <v>295</v>
      </c>
      <c r="D112" s="9" t="s">
        <v>130</v>
      </c>
      <c r="E112" s="114">
        <v>3</v>
      </c>
      <c r="F112" s="9">
        <v>86.58</v>
      </c>
      <c r="G112" s="8">
        <v>6.3</v>
      </c>
      <c r="H112" s="28">
        <v>545.45</v>
      </c>
    </row>
    <row r="113" spans="1:8" ht="13.5" thickBot="1">
      <c r="A113" s="77"/>
      <c r="B113" s="78"/>
      <c r="C113" s="79"/>
      <c r="D113" s="80" t="s">
        <v>19</v>
      </c>
      <c r="E113" s="110"/>
      <c r="F113" s="82">
        <f>SUM(F109:F112)</f>
        <v>402.37999999999994</v>
      </c>
      <c r="G113" s="76"/>
      <c r="H113" s="83">
        <f>SUM(H109:H112)</f>
        <v>2448.3900000000003</v>
      </c>
    </row>
    <row r="115" spans="1:8" s="22" customFormat="1" ht="15.75" thickBot="1">
      <c r="A115" s="186" t="s">
        <v>132</v>
      </c>
      <c r="B115" s="186"/>
      <c r="C115" s="186"/>
      <c r="D115" s="186"/>
      <c r="E115" s="186"/>
      <c r="F115" s="186"/>
      <c r="G115" s="186"/>
      <c r="H115" s="186"/>
    </row>
    <row r="116" spans="1:8" s="19" customFormat="1" ht="13.5" thickBot="1">
      <c r="A116" s="36" t="s">
        <v>21</v>
      </c>
      <c r="B116" s="37" t="s">
        <v>299</v>
      </c>
      <c r="C116" s="42" t="s">
        <v>193</v>
      </c>
      <c r="D116" s="39" t="s">
        <v>1</v>
      </c>
      <c r="E116" s="100" t="s">
        <v>2</v>
      </c>
      <c r="F116" s="39" t="s">
        <v>3</v>
      </c>
      <c r="G116" s="40" t="s">
        <v>4</v>
      </c>
      <c r="H116" s="41" t="s">
        <v>5</v>
      </c>
    </row>
    <row r="117" spans="1:8" ht="12.75">
      <c r="A117" s="67" t="s">
        <v>6</v>
      </c>
      <c r="B117" s="68" t="s">
        <v>302</v>
      </c>
      <c r="C117" s="69" t="s">
        <v>257</v>
      </c>
      <c r="D117" s="70" t="s">
        <v>133</v>
      </c>
      <c r="E117" s="101">
        <v>4</v>
      </c>
      <c r="F117" s="70">
        <v>83.9</v>
      </c>
      <c r="G117" s="71">
        <v>4.6</v>
      </c>
      <c r="H117" s="173">
        <f>F117*G117</f>
        <v>385.94</v>
      </c>
    </row>
    <row r="118" spans="1:8" ht="12.75">
      <c r="A118" s="25" t="s">
        <v>8</v>
      </c>
      <c r="B118" s="1" t="s">
        <v>300</v>
      </c>
      <c r="C118" s="13" t="s">
        <v>241</v>
      </c>
      <c r="D118" s="2" t="s">
        <v>135</v>
      </c>
      <c r="E118" s="102">
        <v>3.83</v>
      </c>
      <c r="F118" s="2">
        <v>83.44</v>
      </c>
      <c r="G118" s="5">
        <v>6</v>
      </c>
      <c r="H118" s="27">
        <f aca="true" t="shared" si="6" ref="H118:H138">F118*G118</f>
        <v>500.64</v>
      </c>
    </row>
    <row r="119" spans="1:8" ht="12.75">
      <c r="A119" s="23" t="s">
        <v>10</v>
      </c>
      <c r="B119" s="7" t="s">
        <v>300</v>
      </c>
      <c r="C119" s="12" t="s">
        <v>229</v>
      </c>
      <c r="D119" s="9" t="s">
        <v>136</v>
      </c>
      <c r="E119" s="103">
        <v>3.5</v>
      </c>
      <c r="F119" s="9">
        <v>74.2</v>
      </c>
      <c r="G119" s="8">
        <v>3</v>
      </c>
      <c r="H119" s="28">
        <f t="shared" si="6"/>
        <v>222.60000000000002</v>
      </c>
    </row>
    <row r="120" spans="1:8" ht="12.75">
      <c r="A120" s="25" t="s">
        <v>12</v>
      </c>
      <c r="B120" s="1" t="s">
        <v>300</v>
      </c>
      <c r="C120" s="13" t="s">
        <v>230</v>
      </c>
      <c r="D120" s="2" t="s">
        <v>137</v>
      </c>
      <c r="E120" s="102">
        <v>3.91</v>
      </c>
      <c r="F120" s="2">
        <v>86.98</v>
      </c>
      <c r="G120" s="5">
        <v>6</v>
      </c>
      <c r="H120" s="27">
        <f t="shared" si="6"/>
        <v>521.88</v>
      </c>
    </row>
    <row r="121" spans="1:8" ht="12.75">
      <c r="A121" s="23" t="s">
        <v>14</v>
      </c>
      <c r="B121" s="7" t="s">
        <v>300</v>
      </c>
      <c r="C121" s="12" t="s">
        <v>226</v>
      </c>
      <c r="D121" s="9" t="s">
        <v>138</v>
      </c>
      <c r="E121" s="103">
        <v>3.54</v>
      </c>
      <c r="F121" s="9">
        <v>76.78</v>
      </c>
      <c r="G121" s="8">
        <v>6</v>
      </c>
      <c r="H121" s="28">
        <f t="shared" si="6"/>
        <v>460.68</v>
      </c>
    </row>
    <row r="122" spans="1:8" ht="12.75">
      <c r="A122" s="25" t="s">
        <v>16</v>
      </c>
      <c r="B122" s="1" t="s">
        <v>302</v>
      </c>
      <c r="C122" s="13" t="s">
        <v>256</v>
      </c>
      <c r="D122" s="2" t="s">
        <v>139</v>
      </c>
      <c r="E122" s="102">
        <v>3</v>
      </c>
      <c r="F122" s="2">
        <v>124.95</v>
      </c>
      <c r="G122" s="5">
        <v>6</v>
      </c>
      <c r="H122" s="27">
        <f t="shared" si="6"/>
        <v>749.7</v>
      </c>
    </row>
    <row r="123" spans="1:8" ht="12.75">
      <c r="A123" s="23" t="s">
        <v>18</v>
      </c>
      <c r="B123" s="7" t="s">
        <v>302</v>
      </c>
      <c r="C123" s="12" t="s">
        <v>238</v>
      </c>
      <c r="D123" s="9" t="s">
        <v>140</v>
      </c>
      <c r="E123" s="103">
        <v>4.25</v>
      </c>
      <c r="F123" s="9">
        <v>87</v>
      </c>
      <c r="G123" s="8">
        <v>6</v>
      </c>
      <c r="H123" s="28">
        <f t="shared" si="6"/>
        <v>522</v>
      </c>
    </row>
    <row r="124" spans="1:8" ht="12.75">
      <c r="A124" s="23" t="s">
        <v>29</v>
      </c>
      <c r="B124" s="7" t="s">
        <v>302</v>
      </c>
      <c r="C124" s="12" t="s">
        <v>258</v>
      </c>
      <c r="D124" s="9" t="s">
        <v>142</v>
      </c>
      <c r="E124" s="103">
        <v>4</v>
      </c>
      <c r="F124" s="9">
        <v>57.3</v>
      </c>
      <c r="G124" s="8">
        <v>6</v>
      </c>
      <c r="H124" s="28">
        <f t="shared" si="6"/>
        <v>343.79999999999995</v>
      </c>
    </row>
    <row r="125" spans="1:8" ht="12.75">
      <c r="A125" s="23" t="s">
        <v>31</v>
      </c>
      <c r="B125" s="1" t="s">
        <v>300</v>
      </c>
      <c r="C125" s="13" t="s">
        <v>235</v>
      </c>
      <c r="D125" s="2" t="s">
        <v>143</v>
      </c>
      <c r="E125" s="102">
        <v>4.33</v>
      </c>
      <c r="F125" s="2">
        <v>47.36</v>
      </c>
      <c r="G125" s="5">
        <v>6</v>
      </c>
      <c r="H125" s="27">
        <f t="shared" si="6"/>
        <v>284.15999999999997</v>
      </c>
    </row>
    <row r="126" spans="1:8" ht="12.75">
      <c r="A126" s="23" t="s">
        <v>33</v>
      </c>
      <c r="B126" s="7" t="s">
        <v>300</v>
      </c>
      <c r="C126" s="12" t="s">
        <v>234</v>
      </c>
      <c r="D126" s="9" t="s">
        <v>144</v>
      </c>
      <c r="E126" s="103">
        <v>4.16</v>
      </c>
      <c r="F126" s="9">
        <v>84.11</v>
      </c>
      <c r="G126" s="8">
        <v>6</v>
      </c>
      <c r="H126" s="28">
        <f t="shared" si="6"/>
        <v>504.65999999999997</v>
      </c>
    </row>
    <row r="127" spans="1:8" ht="12.75">
      <c r="A127" s="23" t="s">
        <v>35</v>
      </c>
      <c r="B127" s="8" t="s">
        <v>300</v>
      </c>
      <c r="C127" s="12" t="s">
        <v>237</v>
      </c>
      <c r="D127" s="8" t="s">
        <v>145</v>
      </c>
      <c r="E127" s="103">
        <v>4</v>
      </c>
      <c r="F127" s="8">
        <v>102.26</v>
      </c>
      <c r="G127" s="8">
        <v>6</v>
      </c>
      <c r="H127" s="45">
        <f t="shared" si="6"/>
        <v>613.5600000000001</v>
      </c>
    </row>
    <row r="128" spans="1:8" ht="12.75">
      <c r="A128" s="23" t="s">
        <v>37</v>
      </c>
      <c r="B128" s="5" t="s">
        <v>300</v>
      </c>
      <c r="C128" s="13" t="s">
        <v>232</v>
      </c>
      <c r="D128" s="8" t="s">
        <v>146</v>
      </c>
      <c r="E128" s="103">
        <v>4.17</v>
      </c>
      <c r="F128" s="8">
        <v>78.19</v>
      </c>
      <c r="G128" s="8">
        <v>9</v>
      </c>
      <c r="H128" s="45">
        <f t="shared" si="6"/>
        <v>703.71</v>
      </c>
    </row>
    <row r="129" spans="1:8" ht="12.75">
      <c r="A129" s="23" t="s">
        <v>39</v>
      </c>
      <c r="B129" s="8" t="s">
        <v>300</v>
      </c>
      <c r="C129" s="12" t="s">
        <v>283</v>
      </c>
      <c r="D129" s="8" t="s">
        <v>147</v>
      </c>
      <c r="E129" s="103">
        <v>3.69</v>
      </c>
      <c r="F129" s="8">
        <v>124</v>
      </c>
      <c r="G129" s="8">
        <v>6</v>
      </c>
      <c r="H129" s="45">
        <f t="shared" si="6"/>
        <v>744</v>
      </c>
    </row>
    <row r="130" spans="1:8" ht="12.75">
      <c r="A130" s="23" t="s">
        <v>41</v>
      </c>
      <c r="B130" s="8" t="s">
        <v>302</v>
      </c>
      <c r="C130" s="12" t="s">
        <v>259</v>
      </c>
      <c r="D130" s="8" t="s">
        <v>148</v>
      </c>
      <c r="E130" s="103">
        <v>3</v>
      </c>
      <c r="F130" s="8">
        <v>159</v>
      </c>
      <c r="G130" s="11">
        <v>7.5</v>
      </c>
      <c r="H130" s="46">
        <f t="shared" si="6"/>
        <v>1192.5</v>
      </c>
    </row>
    <row r="131" spans="1:8" ht="12.75">
      <c r="A131" s="23" t="s">
        <v>43</v>
      </c>
      <c r="B131" s="8" t="s">
        <v>302</v>
      </c>
      <c r="C131" s="12" t="s">
        <v>240</v>
      </c>
      <c r="D131" s="8" t="s">
        <v>150</v>
      </c>
      <c r="E131" s="103" t="s">
        <v>374</v>
      </c>
      <c r="F131" s="8">
        <v>345</v>
      </c>
      <c r="G131" s="11">
        <v>7.1</v>
      </c>
      <c r="H131" s="46">
        <f t="shared" si="6"/>
        <v>2449.5</v>
      </c>
    </row>
    <row r="132" spans="1:8" ht="12.75">
      <c r="A132" s="23" t="s">
        <v>45</v>
      </c>
      <c r="B132" s="8" t="s">
        <v>302</v>
      </c>
      <c r="C132" s="12" t="s">
        <v>236</v>
      </c>
      <c r="D132" s="8" t="s">
        <v>152</v>
      </c>
      <c r="E132" s="103">
        <v>4.54</v>
      </c>
      <c r="F132" s="8">
        <v>34.8</v>
      </c>
      <c r="G132" s="8">
        <v>6</v>
      </c>
      <c r="H132" s="45">
        <f t="shared" si="6"/>
        <v>208.79999999999998</v>
      </c>
    </row>
    <row r="133" spans="1:8" ht="12.75">
      <c r="A133" s="23" t="s">
        <v>47</v>
      </c>
      <c r="B133" s="8" t="s">
        <v>302</v>
      </c>
      <c r="C133" s="12" t="s">
        <v>281</v>
      </c>
      <c r="D133" s="8" t="s">
        <v>153</v>
      </c>
      <c r="E133" s="103">
        <v>4.38</v>
      </c>
      <c r="F133" s="8">
        <v>55.32</v>
      </c>
      <c r="G133" s="8">
        <v>6</v>
      </c>
      <c r="H133" s="45">
        <f t="shared" si="6"/>
        <v>331.92</v>
      </c>
    </row>
    <row r="134" spans="1:8" ht="12.75">
      <c r="A134" s="23" t="s">
        <v>49</v>
      </c>
      <c r="B134" s="8" t="s">
        <v>302</v>
      </c>
      <c r="C134" s="12" t="s">
        <v>233</v>
      </c>
      <c r="D134" s="8" t="s">
        <v>154</v>
      </c>
      <c r="E134" s="103">
        <v>4</v>
      </c>
      <c r="F134" s="8">
        <v>32</v>
      </c>
      <c r="G134" s="8">
        <v>6.1</v>
      </c>
      <c r="H134" s="45">
        <f t="shared" si="6"/>
        <v>195.2</v>
      </c>
    </row>
    <row r="135" spans="1:8" ht="12.75">
      <c r="A135" s="23" t="s">
        <v>51</v>
      </c>
      <c r="B135" s="8" t="s">
        <v>302</v>
      </c>
      <c r="C135" s="12" t="s">
        <v>228</v>
      </c>
      <c r="D135" s="8" t="s">
        <v>155</v>
      </c>
      <c r="E135" s="103">
        <v>3.92</v>
      </c>
      <c r="F135" s="8">
        <v>128.33</v>
      </c>
      <c r="G135" s="8">
        <v>6</v>
      </c>
      <c r="H135" s="45">
        <f t="shared" si="6"/>
        <v>769.98</v>
      </c>
    </row>
    <row r="136" spans="1:8" ht="12.75">
      <c r="A136" s="23" t="s">
        <v>53</v>
      </c>
      <c r="B136" s="8" t="s">
        <v>302</v>
      </c>
      <c r="C136" s="12" t="s">
        <v>239</v>
      </c>
      <c r="D136" s="8" t="s">
        <v>156</v>
      </c>
      <c r="E136" s="103">
        <v>3.92</v>
      </c>
      <c r="F136" s="8">
        <v>109.5</v>
      </c>
      <c r="G136" s="8">
        <v>6</v>
      </c>
      <c r="H136" s="45">
        <f t="shared" si="6"/>
        <v>657</v>
      </c>
    </row>
    <row r="137" spans="1:8" ht="12.75">
      <c r="A137" s="23" t="s">
        <v>55</v>
      </c>
      <c r="B137" s="8" t="s">
        <v>302</v>
      </c>
      <c r="C137" s="12" t="s">
        <v>227</v>
      </c>
      <c r="D137" s="8" t="s">
        <v>157</v>
      </c>
      <c r="E137" s="103">
        <v>4.15</v>
      </c>
      <c r="F137" s="8">
        <v>91.24</v>
      </c>
      <c r="G137" s="8">
        <v>6</v>
      </c>
      <c r="H137" s="45">
        <f t="shared" si="6"/>
        <v>547.4399999999999</v>
      </c>
    </row>
    <row r="138" spans="1:8" ht="13.5" thickBot="1">
      <c r="A138" s="124" t="s">
        <v>57</v>
      </c>
      <c r="B138" s="121" t="s">
        <v>300</v>
      </c>
      <c r="C138" s="122" t="s">
        <v>282</v>
      </c>
      <c r="D138" s="121" t="s">
        <v>158</v>
      </c>
      <c r="E138" s="143">
        <v>3</v>
      </c>
      <c r="F138" s="121">
        <v>59</v>
      </c>
      <c r="G138" s="121">
        <v>6</v>
      </c>
      <c r="H138" s="154">
        <f t="shared" si="6"/>
        <v>354</v>
      </c>
    </row>
    <row r="139" spans="1:8" ht="13.5" thickBot="1">
      <c r="A139" s="93"/>
      <c r="B139" s="81"/>
      <c r="C139" s="79"/>
      <c r="D139" s="94" t="s">
        <v>19</v>
      </c>
      <c r="E139" s="110"/>
      <c r="F139" s="76">
        <f>SUM(F117:F138)</f>
        <v>2124.66</v>
      </c>
      <c r="G139" s="76"/>
      <c r="H139" s="95">
        <f>SUM(H117:H138)</f>
        <v>13263.67</v>
      </c>
    </row>
    <row r="140" spans="1:8" ht="12.75">
      <c r="A140" s="10"/>
      <c r="B140" s="10"/>
      <c r="C140" s="10"/>
      <c r="D140" s="10"/>
      <c r="E140" s="115"/>
      <c r="F140" s="10"/>
      <c r="G140" s="10"/>
      <c r="H140" s="10"/>
    </row>
    <row r="141" spans="1:8" s="22" customFormat="1" ht="15.75" thickBot="1">
      <c r="A141" s="186" t="s">
        <v>159</v>
      </c>
      <c r="B141" s="186"/>
      <c r="C141" s="186"/>
      <c r="D141" s="186"/>
      <c r="E141" s="186"/>
      <c r="F141" s="186"/>
      <c r="G141" s="186"/>
      <c r="H141" s="186"/>
    </row>
    <row r="142" spans="1:8" s="19" customFormat="1" ht="13.5" thickBot="1">
      <c r="A142" s="49" t="s">
        <v>0</v>
      </c>
      <c r="B142" s="50" t="s">
        <v>299</v>
      </c>
      <c r="C142" s="42" t="s">
        <v>193</v>
      </c>
      <c r="D142" s="40" t="s">
        <v>1</v>
      </c>
      <c r="E142" s="100" t="s">
        <v>2</v>
      </c>
      <c r="F142" s="40" t="s">
        <v>3</v>
      </c>
      <c r="G142" s="40" t="s">
        <v>160</v>
      </c>
      <c r="H142" s="51" t="s">
        <v>5</v>
      </c>
    </row>
    <row r="143" spans="1:8" ht="12.75">
      <c r="A143" s="47" t="s">
        <v>6</v>
      </c>
      <c r="B143" s="6" t="s">
        <v>303</v>
      </c>
      <c r="C143" s="14" t="s">
        <v>305</v>
      </c>
      <c r="D143" s="6" t="s">
        <v>161</v>
      </c>
      <c r="E143" s="112">
        <v>4</v>
      </c>
      <c r="F143" s="6">
        <v>12.5</v>
      </c>
      <c r="G143" s="6">
        <v>9</v>
      </c>
      <c r="H143" s="8">
        <f>F143*G143</f>
        <v>112.5</v>
      </c>
    </row>
    <row r="144" spans="1:8" ht="12.75">
      <c r="A144" s="44" t="s">
        <v>8</v>
      </c>
      <c r="B144" s="8" t="s">
        <v>303</v>
      </c>
      <c r="C144" s="12" t="s">
        <v>306</v>
      </c>
      <c r="D144" s="8" t="s">
        <v>162</v>
      </c>
      <c r="E144" s="103">
        <v>3</v>
      </c>
      <c r="F144" s="8">
        <v>13.5</v>
      </c>
      <c r="G144" s="8">
        <v>9</v>
      </c>
      <c r="H144" s="8">
        <f>F144*G144</f>
        <v>121.5</v>
      </c>
    </row>
    <row r="145" spans="1:8" ht="12.75">
      <c r="A145" s="44" t="s">
        <v>10</v>
      </c>
      <c r="B145" s="8" t="s">
        <v>303</v>
      </c>
      <c r="C145" s="12" t="s">
        <v>308</v>
      </c>
      <c r="D145" s="8" t="s">
        <v>372</v>
      </c>
      <c r="E145" s="103">
        <v>3</v>
      </c>
      <c r="F145" s="8">
        <v>43.5</v>
      </c>
      <c r="G145" s="8">
        <v>11.4</v>
      </c>
      <c r="H145" s="8">
        <f>F145*G145</f>
        <v>495.90000000000003</v>
      </c>
    </row>
    <row r="146" spans="1:8" ht="12.75">
      <c r="A146" s="91" t="s">
        <v>12</v>
      </c>
      <c r="B146" s="87" t="s">
        <v>302</v>
      </c>
      <c r="C146" s="15" t="s">
        <v>307</v>
      </c>
      <c r="D146" s="87" t="s">
        <v>164</v>
      </c>
      <c r="E146" s="113">
        <v>4</v>
      </c>
      <c r="F146" s="87">
        <v>11.2</v>
      </c>
      <c r="G146" s="87">
        <v>10.8</v>
      </c>
      <c r="H146" s="8">
        <f>F146*G146</f>
        <v>120.96</v>
      </c>
    </row>
    <row r="147" spans="1:8" ht="13.5" thickBot="1">
      <c r="A147" s="91" t="s">
        <v>14</v>
      </c>
      <c r="B147" s="8" t="s">
        <v>302</v>
      </c>
      <c r="C147" s="125"/>
      <c r="D147" s="65" t="s">
        <v>349</v>
      </c>
      <c r="E147" s="117">
        <v>4</v>
      </c>
      <c r="F147" s="65">
        <v>72.4</v>
      </c>
      <c r="G147" s="65">
        <v>14.88</v>
      </c>
      <c r="H147" s="8">
        <f>F147*G147</f>
        <v>1077.3120000000001</v>
      </c>
    </row>
    <row r="148" spans="1:8" ht="13.5" thickBot="1">
      <c r="A148" s="93"/>
      <c r="B148" s="81"/>
      <c r="C148" s="79"/>
      <c r="D148" s="94" t="s">
        <v>19</v>
      </c>
      <c r="E148" s="110"/>
      <c r="F148" s="76">
        <f>SUM(F143:F147)</f>
        <v>153.10000000000002</v>
      </c>
      <c r="G148" s="76"/>
      <c r="H148" s="95">
        <f>SUM(H143:H147)</f>
        <v>1928.1720000000003</v>
      </c>
    </row>
    <row r="150" spans="1:8" s="22" customFormat="1" ht="15.75" thickBot="1">
      <c r="A150" s="186" t="s">
        <v>168</v>
      </c>
      <c r="B150" s="186"/>
      <c r="C150" s="186"/>
      <c r="D150" s="186"/>
      <c r="E150" s="186"/>
      <c r="F150" s="186"/>
      <c r="G150" s="186"/>
      <c r="H150" s="186"/>
    </row>
    <row r="151" spans="1:8" s="19" customFormat="1" ht="13.5" thickBot="1">
      <c r="A151" s="52" t="s">
        <v>0</v>
      </c>
      <c r="B151" s="50" t="s">
        <v>299</v>
      </c>
      <c r="C151" s="53" t="s">
        <v>193</v>
      </c>
      <c r="D151" s="54" t="s">
        <v>1</v>
      </c>
      <c r="E151" s="100" t="s">
        <v>2</v>
      </c>
      <c r="F151" s="54" t="s">
        <v>3</v>
      </c>
      <c r="G151" s="54" t="s">
        <v>4</v>
      </c>
      <c r="H151" s="55" t="s">
        <v>5</v>
      </c>
    </row>
    <row r="152" spans="1:8" ht="12.75">
      <c r="A152" s="47" t="s">
        <v>6</v>
      </c>
      <c r="B152" s="6" t="s">
        <v>303</v>
      </c>
      <c r="C152" s="14" t="s">
        <v>318</v>
      </c>
      <c r="D152" s="6" t="s">
        <v>169</v>
      </c>
      <c r="E152" s="112">
        <v>2.73</v>
      </c>
      <c r="F152" s="6">
        <v>41.4</v>
      </c>
      <c r="G152" s="6">
        <v>10</v>
      </c>
      <c r="H152" s="57">
        <f aca="true" t="shared" si="7" ref="H152:H160">F152*G152</f>
        <v>414</v>
      </c>
    </row>
    <row r="153" spans="1:8" ht="12.75">
      <c r="A153" s="47" t="s">
        <v>8</v>
      </c>
      <c r="B153" s="8" t="s">
        <v>303</v>
      </c>
      <c r="C153" s="12" t="s">
        <v>320</v>
      </c>
      <c r="D153" s="8" t="s">
        <v>172</v>
      </c>
      <c r="E153" s="103">
        <v>4</v>
      </c>
      <c r="F153" s="8">
        <v>51.82</v>
      </c>
      <c r="G153" s="8">
        <v>9.9</v>
      </c>
      <c r="H153" s="57">
        <f t="shared" si="7"/>
        <v>513.018</v>
      </c>
    </row>
    <row r="154" spans="1:8" ht="12.75">
      <c r="A154" s="47" t="s">
        <v>10</v>
      </c>
      <c r="B154" s="8" t="s">
        <v>301</v>
      </c>
      <c r="C154" s="12" t="s">
        <v>311</v>
      </c>
      <c r="D154" s="8" t="s">
        <v>173</v>
      </c>
      <c r="E154" s="103">
        <v>3</v>
      </c>
      <c r="F154" s="8">
        <v>23.1</v>
      </c>
      <c r="G154" s="8">
        <v>14.5</v>
      </c>
      <c r="H154" s="57">
        <f t="shared" si="7"/>
        <v>334.95000000000005</v>
      </c>
    </row>
    <row r="155" spans="1:8" ht="12.75">
      <c r="A155" s="47" t="s">
        <v>12</v>
      </c>
      <c r="B155" s="8" t="s">
        <v>303</v>
      </c>
      <c r="C155" s="12" t="s">
        <v>312</v>
      </c>
      <c r="D155" s="8" t="s">
        <v>346</v>
      </c>
      <c r="E155" s="103">
        <v>3</v>
      </c>
      <c r="F155" s="8">
        <v>32.7</v>
      </c>
      <c r="G155" s="8">
        <v>24.4</v>
      </c>
      <c r="H155" s="57">
        <f t="shared" si="7"/>
        <v>797.88</v>
      </c>
    </row>
    <row r="156" spans="1:8" ht="12.75">
      <c r="A156" s="47" t="s">
        <v>14</v>
      </c>
      <c r="B156" s="8" t="s">
        <v>302</v>
      </c>
      <c r="C156" s="12" t="s">
        <v>316</v>
      </c>
      <c r="D156" s="8" t="s">
        <v>176</v>
      </c>
      <c r="E156" s="103">
        <v>3</v>
      </c>
      <c r="F156" s="8">
        <v>37.07</v>
      </c>
      <c r="G156" s="8">
        <v>10.49</v>
      </c>
      <c r="H156" s="57">
        <f t="shared" si="7"/>
        <v>388.8643</v>
      </c>
    </row>
    <row r="157" spans="1:8" ht="12.75">
      <c r="A157" s="47" t="s">
        <v>16</v>
      </c>
      <c r="B157" s="8" t="s">
        <v>302</v>
      </c>
      <c r="C157" s="12" t="s">
        <v>315</v>
      </c>
      <c r="D157" s="8" t="s">
        <v>177</v>
      </c>
      <c r="E157" s="103">
        <v>3</v>
      </c>
      <c r="F157" s="8">
        <v>37.07</v>
      </c>
      <c r="G157" s="8">
        <v>12.98</v>
      </c>
      <c r="H157" s="57">
        <f t="shared" si="7"/>
        <v>481.1686</v>
      </c>
    </row>
    <row r="158" spans="1:8" ht="12.75">
      <c r="A158" s="47" t="s">
        <v>18</v>
      </c>
      <c r="B158" s="8" t="s">
        <v>302</v>
      </c>
      <c r="C158" s="12" t="s">
        <v>314</v>
      </c>
      <c r="D158" s="8" t="s">
        <v>178</v>
      </c>
      <c r="E158" s="103">
        <v>3</v>
      </c>
      <c r="F158" s="8">
        <v>37.07</v>
      </c>
      <c r="G158" s="8">
        <v>16.48</v>
      </c>
      <c r="H158" s="57">
        <f t="shared" si="7"/>
        <v>610.9136</v>
      </c>
    </row>
    <row r="159" spans="1:8" ht="12.75">
      <c r="A159" s="44" t="s">
        <v>29</v>
      </c>
      <c r="B159" s="87" t="s">
        <v>302</v>
      </c>
      <c r="C159" s="15" t="s">
        <v>313</v>
      </c>
      <c r="D159" s="87" t="s">
        <v>179</v>
      </c>
      <c r="E159" s="113">
        <v>3</v>
      </c>
      <c r="F159" s="87">
        <v>37.07</v>
      </c>
      <c r="G159" s="87">
        <v>10.49</v>
      </c>
      <c r="H159" s="57">
        <f t="shared" si="7"/>
        <v>388.8643</v>
      </c>
    </row>
    <row r="160" spans="1:8" ht="13.5" thickBot="1">
      <c r="A160" s="96" t="s">
        <v>31</v>
      </c>
      <c r="B160" s="8" t="s">
        <v>303</v>
      </c>
      <c r="C160" s="12" t="s">
        <v>319</v>
      </c>
      <c r="D160" s="8" t="s">
        <v>348</v>
      </c>
      <c r="E160" s="103">
        <v>2.57</v>
      </c>
      <c r="F160" s="8">
        <v>32.7</v>
      </c>
      <c r="G160" s="8">
        <v>20.34</v>
      </c>
      <c r="H160" s="57">
        <f t="shared" si="7"/>
        <v>665.118</v>
      </c>
    </row>
    <row r="161" spans="1:8" ht="13.5" thickBot="1">
      <c r="A161" s="93"/>
      <c r="B161" s="81"/>
      <c r="C161" s="79"/>
      <c r="D161" s="94" t="s">
        <v>19</v>
      </c>
      <c r="E161" s="110"/>
      <c r="F161" s="76">
        <f>SUM(F152:F160)</f>
        <v>329.99999999999994</v>
      </c>
      <c r="G161" s="76"/>
      <c r="H161" s="99">
        <f>SUM(H152:H160)</f>
        <v>4594.776800000001</v>
      </c>
    </row>
    <row r="163" spans="1:8" s="21" customFormat="1" ht="15.75" thickBot="1">
      <c r="A163" s="188" t="s">
        <v>180</v>
      </c>
      <c r="B163" s="188"/>
      <c r="C163" s="188"/>
      <c r="D163" s="188"/>
      <c r="E163" s="188"/>
      <c r="F163" s="188"/>
      <c r="G163" s="188"/>
      <c r="H163" s="188"/>
    </row>
    <row r="164" spans="1:8" s="19" customFormat="1" ht="13.5" thickBot="1">
      <c r="A164" s="49" t="s">
        <v>21</v>
      </c>
      <c r="B164" s="50" t="s">
        <v>299</v>
      </c>
      <c r="C164" s="42" t="s">
        <v>193</v>
      </c>
      <c r="D164" s="40" t="s">
        <v>1</v>
      </c>
      <c r="E164" s="100" t="s">
        <v>2</v>
      </c>
      <c r="F164" s="40" t="s">
        <v>3</v>
      </c>
      <c r="G164" s="40" t="s">
        <v>4</v>
      </c>
      <c r="H164" s="51" t="s">
        <v>5</v>
      </c>
    </row>
    <row r="165" spans="1:8" ht="12.75">
      <c r="A165" s="47" t="s">
        <v>6</v>
      </c>
      <c r="B165" s="6" t="s">
        <v>303</v>
      </c>
      <c r="C165" s="14" t="s">
        <v>327</v>
      </c>
      <c r="D165" s="6" t="s">
        <v>181</v>
      </c>
      <c r="E165" s="112">
        <v>4</v>
      </c>
      <c r="F165" s="6">
        <v>93.2</v>
      </c>
      <c r="G165" s="6">
        <v>5.6</v>
      </c>
      <c r="H165" s="48">
        <v>521.92</v>
      </c>
    </row>
    <row r="166" spans="1:8" ht="12.75">
      <c r="A166" s="44" t="s">
        <v>8</v>
      </c>
      <c r="B166" s="8" t="s">
        <v>303</v>
      </c>
      <c r="C166" s="12" t="s">
        <v>326</v>
      </c>
      <c r="D166" s="8" t="s">
        <v>182</v>
      </c>
      <c r="E166" s="103">
        <v>4.07</v>
      </c>
      <c r="F166" s="8">
        <v>67</v>
      </c>
      <c r="G166" s="8">
        <v>6</v>
      </c>
      <c r="H166" s="45">
        <v>402</v>
      </c>
    </row>
    <row r="167" spans="1:8" ht="13.5" thickBot="1">
      <c r="A167" s="91" t="s">
        <v>10</v>
      </c>
      <c r="B167" s="87" t="s">
        <v>303</v>
      </c>
      <c r="C167" s="15" t="s">
        <v>328</v>
      </c>
      <c r="D167" s="87" t="s">
        <v>183</v>
      </c>
      <c r="E167" s="113">
        <v>3.28</v>
      </c>
      <c r="F167" s="87">
        <v>60.22</v>
      </c>
      <c r="G167" s="87">
        <v>2.5</v>
      </c>
      <c r="H167" s="92">
        <v>150.55</v>
      </c>
    </row>
    <row r="168" spans="1:8" ht="13.5" thickBot="1">
      <c r="A168" s="93"/>
      <c r="B168" s="81"/>
      <c r="C168" s="79"/>
      <c r="D168" s="94" t="s">
        <v>19</v>
      </c>
      <c r="E168" s="110"/>
      <c r="F168" s="76">
        <f>SUM(F165:F167)</f>
        <v>220.42</v>
      </c>
      <c r="G168" s="76"/>
      <c r="H168" s="95">
        <f>SUM(H165:H167)</f>
        <v>1074.47</v>
      </c>
    </row>
    <row r="170" spans="1:8" s="21" customFormat="1" ht="15.75" thickBot="1">
      <c r="A170" s="188" t="s">
        <v>184</v>
      </c>
      <c r="B170" s="188"/>
      <c r="C170" s="188"/>
      <c r="D170" s="188"/>
      <c r="E170" s="188"/>
      <c r="F170" s="188"/>
      <c r="G170" s="188"/>
      <c r="H170" s="188"/>
    </row>
    <row r="171" spans="1:8" s="19" customFormat="1" ht="13.5" thickBot="1">
      <c r="A171" s="49" t="s">
        <v>21</v>
      </c>
      <c r="B171" s="50" t="s">
        <v>299</v>
      </c>
      <c r="C171" s="42" t="s">
        <v>193</v>
      </c>
      <c r="D171" s="40" t="s">
        <v>1</v>
      </c>
      <c r="E171" s="100" t="s">
        <v>2</v>
      </c>
      <c r="F171" s="40" t="s">
        <v>3</v>
      </c>
      <c r="G171" s="40" t="s">
        <v>4</v>
      </c>
      <c r="H171" s="51" t="s">
        <v>185</v>
      </c>
    </row>
    <row r="172" spans="1:8" ht="12.75">
      <c r="A172" s="47" t="s">
        <v>6</v>
      </c>
      <c r="B172" s="6" t="s">
        <v>304</v>
      </c>
      <c r="C172" s="14" t="s">
        <v>323</v>
      </c>
      <c r="D172" s="6" t="s">
        <v>186</v>
      </c>
      <c r="E172" s="112">
        <v>3.44</v>
      </c>
      <c r="F172" s="6">
        <v>8</v>
      </c>
      <c r="G172" s="6">
        <v>1.6</v>
      </c>
      <c r="H172" s="48">
        <v>12.8</v>
      </c>
    </row>
    <row r="173" spans="1:8" ht="12.75">
      <c r="A173" s="47" t="s">
        <v>8</v>
      </c>
      <c r="B173" s="8" t="s">
        <v>303</v>
      </c>
      <c r="C173" s="12" t="s">
        <v>322</v>
      </c>
      <c r="D173" s="8" t="s">
        <v>187</v>
      </c>
      <c r="E173" s="103">
        <v>2</v>
      </c>
      <c r="F173" s="8">
        <v>5.1</v>
      </c>
      <c r="G173" s="8">
        <v>3</v>
      </c>
      <c r="H173" s="45">
        <v>15.3</v>
      </c>
    </row>
    <row r="174" spans="1:8" ht="12.75">
      <c r="A174" s="47" t="s">
        <v>10</v>
      </c>
      <c r="B174" s="8" t="s">
        <v>304</v>
      </c>
      <c r="C174" s="12" t="s">
        <v>321</v>
      </c>
      <c r="D174" s="8" t="s">
        <v>188</v>
      </c>
      <c r="E174" s="103">
        <v>4</v>
      </c>
      <c r="F174" s="8">
        <v>62</v>
      </c>
      <c r="G174" s="8">
        <v>3.26</v>
      </c>
      <c r="H174" s="45">
        <v>202.12</v>
      </c>
    </row>
    <row r="175" spans="1:8" ht="13.5" thickBot="1">
      <c r="A175" s="47" t="s">
        <v>12</v>
      </c>
      <c r="B175" s="6" t="s">
        <v>304</v>
      </c>
      <c r="C175" s="153" t="s">
        <v>365</v>
      </c>
      <c r="D175" s="6" t="s">
        <v>350</v>
      </c>
      <c r="E175" s="112">
        <v>3</v>
      </c>
      <c r="F175" s="6">
        <v>6.2</v>
      </c>
      <c r="G175" s="6">
        <v>2.5</v>
      </c>
      <c r="H175" s="48">
        <v>15.5</v>
      </c>
    </row>
    <row r="176" spans="1:8" ht="13.5" thickBot="1">
      <c r="A176" s="93"/>
      <c r="B176" s="81"/>
      <c r="C176" s="79"/>
      <c r="D176" s="94" t="s">
        <v>19</v>
      </c>
      <c r="E176" s="110"/>
      <c r="F176" s="76">
        <f>SUM(F172:F174)</f>
        <v>75.1</v>
      </c>
      <c r="G176" s="76"/>
      <c r="H176" s="95">
        <f>SUM(H172:H174)</f>
        <v>230.22</v>
      </c>
    </row>
    <row r="178" spans="1:8" ht="15.75" thickBot="1">
      <c r="A178" s="188" t="s">
        <v>330</v>
      </c>
      <c r="B178" s="188"/>
      <c r="C178" s="188"/>
      <c r="D178" s="188"/>
      <c r="E178" s="188"/>
      <c r="F178" s="188"/>
      <c r="G178" s="188"/>
      <c r="H178" s="188"/>
    </row>
    <row r="179" spans="1:8" s="19" customFormat="1" ht="13.5" thickBot="1">
      <c r="A179" s="49" t="s">
        <v>21</v>
      </c>
      <c r="B179" s="50" t="s">
        <v>299</v>
      </c>
      <c r="C179" s="42" t="s">
        <v>193</v>
      </c>
      <c r="D179" s="40" t="s">
        <v>1</v>
      </c>
      <c r="E179" s="100" t="s">
        <v>2</v>
      </c>
      <c r="F179" s="40" t="s">
        <v>3</v>
      </c>
      <c r="G179" s="40" t="s">
        <v>4</v>
      </c>
      <c r="H179" s="51" t="s">
        <v>185</v>
      </c>
    </row>
    <row r="180" spans="1:8" ht="12.75">
      <c r="A180" s="47" t="s">
        <v>6</v>
      </c>
      <c r="B180" s="6" t="s">
        <v>304</v>
      </c>
      <c r="C180" s="56"/>
      <c r="D180" s="6" t="s">
        <v>165</v>
      </c>
      <c r="E180" s="112">
        <v>2.91</v>
      </c>
      <c r="F180" s="6">
        <v>10.6</v>
      </c>
      <c r="G180" s="6">
        <v>4.3</v>
      </c>
      <c r="H180" s="48">
        <v>45.58</v>
      </c>
    </row>
    <row r="181" spans="1:8" ht="13.5" thickBot="1">
      <c r="A181" s="96" t="s">
        <v>8</v>
      </c>
      <c r="B181" s="5"/>
      <c r="C181" s="131"/>
      <c r="D181" s="5" t="s">
        <v>364</v>
      </c>
      <c r="E181" s="102">
        <v>3.57</v>
      </c>
      <c r="F181" s="5">
        <v>4.8</v>
      </c>
      <c r="G181" s="5">
        <v>4.5</v>
      </c>
      <c r="H181" s="48">
        <v>45.58</v>
      </c>
    </row>
    <row r="182" spans="1:8" ht="13.5" thickBot="1">
      <c r="A182" s="93"/>
      <c r="B182" s="81"/>
      <c r="C182" s="79"/>
      <c r="D182" s="94" t="s">
        <v>19</v>
      </c>
      <c r="E182" s="110"/>
      <c r="F182" s="76">
        <f>SUM(F180:F181)</f>
        <v>15.399999999999999</v>
      </c>
      <c r="G182" s="76"/>
      <c r="H182" s="95">
        <f>SUM(H180:H181)</f>
        <v>91.16</v>
      </c>
    </row>
    <row r="184" spans="1:10" s="21" customFormat="1" ht="15.75" thickBot="1">
      <c r="A184" s="189" t="s">
        <v>329</v>
      </c>
      <c r="B184" s="189"/>
      <c r="C184" s="189"/>
      <c r="D184" s="189"/>
      <c r="E184" s="189"/>
      <c r="F184" s="189"/>
      <c r="G184" s="189"/>
      <c r="H184" s="189"/>
      <c r="I184" s="20"/>
      <c r="J184" s="20"/>
    </row>
    <row r="185" spans="1:10" s="19" customFormat="1" ht="13.5" thickBot="1">
      <c r="A185" s="49" t="s">
        <v>21</v>
      </c>
      <c r="B185" s="50" t="s">
        <v>299</v>
      </c>
      <c r="C185" s="42" t="s">
        <v>193</v>
      </c>
      <c r="D185" s="40" t="s">
        <v>1</v>
      </c>
      <c r="E185" s="100" t="s">
        <v>2</v>
      </c>
      <c r="F185" s="40" t="s">
        <v>3</v>
      </c>
      <c r="G185" s="40" t="s">
        <v>4</v>
      </c>
      <c r="H185" s="51" t="s">
        <v>185</v>
      </c>
      <c r="I185" s="18"/>
      <c r="J185" s="18"/>
    </row>
    <row r="186" spans="1:8" ht="12.75">
      <c r="A186" s="47" t="s">
        <v>6</v>
      </c>
      <c r="B186" s="6" t="s">
        <v>302</v>
      </c>
      <c r="C186" s="56"/>
      <c r="D186" s="6" t="s">
        <v>175</v>
      </c>
      <c r="E186" s="112">
        <v>3</v>
      </c>
      <c r="F186" s="6">
        <v>96.15</v>
      </c>
      <c r="G186" s="6">
        <v>18.72</v>
      </c>
      <c r="H186" s="57">
        <v>1799.93</v>
      </c>
    </row>
    <row r="187" spans="1:8" ht="12.75">
      <c r="A187" s="47" t="s">
        <v>8</v>
      </c>
      <c r="B187" s="87" t="s">
        <v>302</v>
      </c>
      <c r="C187" s="15" t="s">
        <v>317</v>
      </c>
      <c r="D187" s="87" t="s">
        <v>171</v>
      </c>
      <c r="E187" s="113">
        <v>4</v>
      </c>
      <c r="F187" s="87">
        <v>19.85</v>
      </c>
      <c r="G187" s="87">
        <v>26.17</v>
      </c>
      <c r="H187" s="92">
        <v>569.7</v>
      </c>
    </row>
    <row r="188" spans="1:8" ht="12.75">
      <c r="A188" s="47" t="s">
        <v>10</v>
      </c>
      <c r="B188" s="7" t="s">
        <v>300</v>
      </c>
      <c r="C188" s="125"/>
      <c r="D188" s="8" t="s">
        <v>351</v>
      </c>
      <c r="E188" s="103">
        <v>4</v>
      </c>
      <c r="F188" s="9">
        <v>36.9</v>
      </c>
      <c r="G188" s="8">
        <v>12.45</v>
      </c>
      <c r="H188" s="24">
        <f>F188*G188</f>
        <v>459.405</v>
      </c>
    </row>
    <row r="189" spans="1:8" ht="13.5" thickBot="1">
      <c r="A189" s="47" t="s">
        <v>12</v>
      </c>
      <c r="B189" s="30" t="s">
        <v>300</v>
      </c>
      <c r="C189" s="126"/>
      <c r="D189" s="73" t="s">
        <v>352</v>
      </c>
      <c r="E189" s="104">
        <v>4</v>
      </c>
      <c r="F189" s="73">
        <v>36.7</v>
      </c>
      <c r="G189" s="33">
        <v>13.95</v>
      </c>
      <c r="H189" s="75">
        <f>G189*F189</f>
        <v>511.96500000000003</v>
      </c>
    </row>
    <row r="190" spans="1:8" ht="13.5" thickBot="1">
      <c r="A190" s="93"/>
      <c r="B190" s="81"/>
      <c r="C190" s="79"/>
      <c r="D190" s="94" t="s">
        <v>19</v>
      </c>
      <c r="E190" s="110"/>
      <c r="F190" s="76">
        <f>SUM(F186:F189)</f>
        <v>189.60000000000002</v>
      </c>
      <c r="G190" s="76"/>
      <c r="H190" s="99">
        <f>SUM(H186:H189)</f>
        <v>3341</v>
      </c>
    </row>
    <row r="192" spans="1:8" s="21" customFormat="1" ht="15.75" thickBot="1">
      <c r="A192" s="188" t="s">
        <v>331</v>
      </c>
      <c r="B192" s="188"/>
      <c r="C192" s="188"/>
      <c r="D192" s="188"/>
      <c r="E192" s="188"/>
      <c r="F192" s="188"/>
      <c r="G192" s="188"/>
      <c r="H192" s="188"/>
    </row>
    <row r="193" spans="1:8" s="19" customFormat="1" ht="13.5" thickBot="1">
      <c r="A193" s="49" t="s">
        <v>21</v>
      </c>
      <c r="B193" s="50" t="s">
        <v>299</v>
      </c>
      <c r="C193" s="42" t="s">
        <v>193</v>
      </c>
      <c r="D193" s="40" t="s">
        <v>1</v>
      </c>
      <c r="E193" s="100" t="s">
        <v>2</v>
      </c>
      <c r="F193" s="40" t="s">
        <v>3</v>
      </c>
      <c r="G193" s="40" t="s">
        <v>4</v>
      </c>
      <c r="H193" s="51" t="s">
        <v>185</v>
      </c>
    </row>
    <row r="194" spans="1:8" ht="12.75">
      <c r="A194" s="47" t="s">
        <v>6</v>
      </c>
      <c r="B194" s="8" t="s">
        <v>302</v>
      </c>
      <c r="C194" s="12" t="s">
        <v>325</v>
      </c>
      <c r="D194" s="8" t="s">
        <v>190</v>
      </c>
      <c r="E194" s="103">
        <v>4.77</v>
      </c>
      <c r="F194" s="8">
        <v>36.34</v>
      </c>
      <c r="G194" s="8">
        <v>6.4</v>
      </c>
      <c r="H194" s="45">
        <v>232.58</v>
      </c>
    </row>
    <row r="195" spans="1:8" ht="13.5" thickBot="1">
      <c r="A195" s="96" t="s">
        <v>8</v>
      </c>
      <c r="B195" s="87" t="s">
        <v>302</v>
      </c>
      <c r="C195" s="15" t="s">
        <v>324</v>
      </c>
      <c r="D195" s="87" t="s">
        <v>191</v>
      </c>
      <c r="E195" s="113">
        <v>4.77</v>
      </c>
      <c r="F195" s="87">
        <v>36.34</v>
      </c>
      <c r="G195" s="87">
        <v>6.4</v>
      </c>
      <c r="H195" s="92">
        <v>232.58</v>
      </c>
    </row>
    <row r="196" spans="1:8" ht="13.5" thickBot="1">
      <c r="A196" s="93"/>
      <c r="B196" s="81"/>
      <c r="C196" s="79"/>
      <c r="D196" s="94" t="s">
        <v>19</v>
      </c>
      <c r="E196" s="110"/>
      <c r="F196" s="76">
        <f>SUM(F194:F195)</f>
        <v>72.68</v>
      </c>
      <c r="G196" s="76"/>
      <c r="H196" s="95">
        <f>SUM(H194:H195)</f>
        <v>465.16</v>
      </c>
    </row>
    <row r="198" spans="1:8" ht="15.75" thickBot="1">
      <c r="A198" s="186" t="s">
        <v>376</v>
      </c>
      <c r="B198" s="186"/>
      <c r="C198" s="186"/>
      <c r="D198" s="186"/>
      <c r="E198" s="186"/>
      <c r="F198" s="186"/>
      <c r="G198" s="186"/>
      <c r="H198" s="186"/>
    </row>
    <row r="199" spans="1:8" ht="13.5" thickBot="1">
      <c r="A199" s="36" t="s">
        <v>21</v>
      </c>
      <c r="B199" s="37" t="s">
        <v>299</v>
      </c>
      <c r="C199" s="42" t="s">
        <v>193</v>
      </c>
      <c r="D199" s="39" t="s">
        <v>1</v>
      </c>
      <c r="E199" s="100" t="s">
        <v>2</v>
      </c>
      <c r="F199" s="39" t="s">
        <v>3</v>
      </c>
      <c r="G199" s="40" t="s">
        <v>4</v>
      </c>
      <c r="H199" s="41" t="s">
        <v>5</v>
      </c>
    </row>
    <row r="200" spans="1:9" ht="12.75">
      <c r="A200" s="34" t="s">
        <v>6</v>
      </c>
      <c r="B200" s="6" t="s">
        <v>302</v>
      </c>
      <c r="C200" s="153" t="s">
        <v>379</v>
      </c>
      <c r="D200" s="4" t="s">
        <v>377</v>
      </c>
      <c r="E200" s="112">
        <v>4</v>
      </c>
      <c r="F200" s="4">
        <v>41</v>
      </c>
      <c r="G200" s="6">
        <v>15.4</v>
      </c>
      <c r="H200" s="57">
        <f>F200*G200</f>
        <v>631.4</v>
      </c>
      <c r="I200" t="s">
        <v>381</v>
      </c>
    </row>
    <row r="201" spans="1:9" ht="13.5" thickBot="1">
      <c r="A201" s="34" t="s">
        <v>8</v>
      </c>
      <c r="B201" s="33" t="s">
        <v>302</v>
      </c>
      <c r="C201" s="153" t="s">
        <v>380</v>
      </c>
      <c r="D201" s="4" t="s">
        <v>378</v>
      </c>
      <c r="E201" s="112">
        <v>4</v>
      </c>
      <c r="F201" s="4">
        <v>41</v>
      </c>
      <c r="G201" s="6">
        <v>18.2</v>
      </c>
      <c r="H201" s="57">
        <f>F201*G201</f>
        <v>746.1999999999999</v>
      </c>
      <c r="I201" t="s">
        <v>381</v>
      </c>
    </row>
    <row r="202" spans="1:8" ht="13.5" thickBot="1">
      <c r="A202" s="93"/>
      <c r="B202" s="81"/>
      <c r="C202" s="79"/>
      <c r="D202" s="94" t="s">
        <v>19</v>
      </c>
      <c r="E202" s="110"/>
      <c r="F202" s="76">
        <f>SUM(F199:F201)</f>
        <v>82</v>
      </c>
      <c r="G202" s="76"/>
      <c r="H202" s="95">
        <f>SUM(H199:H201)</f>
        <v>1377.6</v>
      </c>
    </row>
  </sheetData>
  <sheetProtection/>
  <mergeCells count="18">
    <mergeCell ref="A1:H1"/>
    <mergeCell ref="A3:H3"/>
    <mergeCell ref="A184:H184"/>
    <mergeCell ref="A192:H192"/>
    <mergeCell ref="A60:H60"/>
    <mergeCell ref="A70:H70"/>
    <mergeCell ref="A107:H107"/>
    <mergeCell ref="A115:H115"/>
    <mergeCell ref="A141:H141"/>
    <mergeCell ref="J4:K6"/>
    <mergeCell ref="A15:H15"/>
    <mergeCell ref="A40:H40"/>
    <mergeCell ref="A46:H46"/>
    <mergeCell ref="A198:H198"/>
    <mergeCell ref="A150:H150"/>
    <mergeCell ref="A163:H163"/>
    <mergeCell ref="A170:H170"/>
    <mergeCell ref="A178:H178"/>
  </mergeCells>
  <printOptions/>
  <pageMargins left="0.16" right="0.15" top="0.37" bottom="0.14" header="0.31496062992125984" footer="0.1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43"/>
  <sheetViews>
    <sheetView zoomScalePageLayoutView="0" workbookViewId="0" topLeftCell="E106">
      <selection activeCell="M143" sqref="M143"/>
    </sheetView>
  </sheetViews>
  <sheetFormatPr defaultColWidth="9.00390625" defaultRowHeight="12.75"/>
  <cols>
    <col min="1" max="1" width="4.75390625" style="0" customWidth="1"/>
    <col min="3" max="3" width="40.375" style="0" customWidth="1"/>
    <col min="5" max="5" width="8.125" style="0" customWidth="1"/>
    <col min="6" max="6" width="12.00390625" style="0" customWidth="1"/>
    <col min="9" max="9" width="4.75390625" style="0" customWidth="1"/>
    <col min="11" max="11" width="40.375" style="0" customWidth="1"/>
    <col min="13" max="13" width="8.125" style="0" customWidth="1"/>
    <col min="14" max="14" width="12.00390625" style="0" customWidth="1"/>
  </cols>
  <sheetData>
    <row r="1" spans="1:14" ht="15.75">
      <c r="A1" s="187" t="s">
        <v>514</v>
      </c>
      <c r="B1" s="187"/>
      <c r="C1" s="187"/>
      <c r="D1" s="187"/>
      <c r="E1" s="187"/>
      <c r="F1" s="187"/>
      <c r="I1" s="187" t="s">
        <v>517</v>
      </c>
      <c r="J1" s="187"/>
      <c r="K1" s="187"/>
      <c r="L1" s="187"/>
      <c r="M1" s="187"/>
      <c r="N1" s="187"/>
    </row>
    <row r="2" ht="12.75">
      <c r="C2" t="s">
        <v>515</v>
      </c>
    </row>
    <row r="3" spans="1:15" s="22" customFormat="1" ht="15.75" thickBot="1">
      <c r="A3" s="186"/>
      <c r="B3" s="186"/>
      <c r="C3" s="186"/>
      <c r="D3" s="186"/>
      <c r="E3" s="186"/>
      <c r="F3" s="186"/>
      <c r="O3" s="179" t="s">
        <v>519</v>
      </c>
    </row>
    <row r="4" spans="1:14" s="19" customFormat="1" ht="13.5" customHeight="1" thickBot="1">
      <c r="A4" s="127" t="s">
        <v>0</v>
      </c>
      <c r="B4" s="175" t="s">
        <v>193</v>
      </c>
      <c r="C4" s="139" t="s">
        <v>1</v>
      </c>
      <c r="D4" s="139" t="s">
        <v>3</v>
      </c>
      <c r="E4" s="141" t="s">
        <v>4</v>
      </c>
      <c r="F4" s="134" t="s">
        <v>5</v>
      </c>
      <c r="H4" s="159"/>
      <c r="I4" s="127" t="s">
        <v>0</v>
      </c>
      <c r="J4" s="175" t="s">
        <v>193</v>
      </c>
      <c r="K4" s="139" t="s">
        <v>1</v>
      </c>
      <c r="L4" s="139" t="s">
        <v>3</v>
      </c>
      <c r="M4" s="141" t="s">
        <v>4</v>
      </c>
      <c r="N4" s="134" t="s">
        <v>5</v>
      </c>
    </row>
    <row r="5" spans="1:14" ht="12.75">
      <c r="A5" s="177" t="s">
        <v>6</v>
      </c>
      <c r="B5" s="69" t="s">
        <v>199</v>
      </c>
      <c r="C5" s="71" t="s">
        <v>7</v>
      </c>
      <c r="D5" s="71">
        <v>212</v>
      </c>
      <c r="E5" s="71">
        <v>30.88</v>
      </c>
      <c r="F5" s="135">
        <f aca="true" t="shared" si="0" ref="F5:F10">D5*E5</f>
        <v>6546.5599999999995</v>
      </c>
      <c r="G5" s="61"/>
      <c r="H5" s="159"/>
      <c r="I5" s="177" t="s">
        <v>6</v>
      </c>
      <c r="J5" s="69" t="s">
        <v>199</v>
      </c>
      <c r="K5" s="71" t="s">
        <v>7</v>
      </c>
      <c r="L5" s="71">
        <v>212</v>
      </c>
      <c r="M5" s="71">
        <v>30.88</v>
      </c>
      <c r="N5" s="135">
        <f aca="true" t="shared" si="1" ref="N5:N10">L5*M5</f>
        <v>6546.5599999999995</v>
      </c>
    </row>
    <row r="6" spans="1:14" ht="12.75">
      <c r="A6" s="44" t="s">
        <v>8</v>
      </c>
      <c r="B6" s="12" t="s">
        <v>197</v>
      </c>
      <c r="C6" s="8" t="s">
        <v>9</v>
      </c>
      <c r="D6" s="8">
        <v>234.6</v>
      </c>
      <c r="E6" s="8">
        <v>11.88</v>
      </c>
      <c r="F6" s="46">
        <f t="shared" si="0"/>
        <v>2787.0480000000002</v>
      </c>
      <c r="G6" s="58"/>
      <c r="H6" s="159"/>
      <c r="I6" s="44" t="s">
        <v>8</v>
      </c>
      <c r="J6" s="12" t="s">
        <v>197</v>
      </c>
      <c r="K6" s="8" t="s">
        <v>9</v>
      </c>
      <c r="L6" s="8">
        <v>234.6</v>
      </c>
      <c r="M6" s="8">
        <v>11.88</v>
      </c>
      <c r="N6" s="46">
        <f t="shared" si="1"/>
        <v>2787.0480000000002</v>
      </c>
    </row>
    <row r="7" spans="1:14" ht="12.75">
      <c r="A7" s="44" t="s">
        <v>10</v>
      </c>
      <c r="B7" s="12" t="s">
        <v>196</v>
      </c>
      <c r="C7" s="8" t="s">
        <v>11</v>
      </c>
      <c r="D7" s="8">
        <v>235.46</v>
      </c>
      <c r="E7" s="8">
        <v>14.9</v>
      </c>
      <c r="F7" s="46">
        <f t="shared" si="0"/>
        <v>3508.3540000000003</v>
      </c>
      <c r="G7" s="58"/>
      <c r="I7" s="44" t="s">
        <v>10</v>
      </c>
      <c r="J7" s="12" t="s">
        <v>196</v>
      </c>
      <c r="K7" s="8" t="s">
        <v>11</v>
      </c>
      <c r="L7" s="8">
        <v>235.46</v>
      </c>
      <c r="M7" s="8">
        <v>14.9</v>
      </c>
      <c r="N7" s="46">
        <f t="shared" si="1"/>
        <v>3508.3540000000003</v>
      </c>
    </row>
    <row r="8" spans="1:14" ht="12.75">
      <c r="A8" s="44" t="s">
        <v>12</v>
      </c>
      <c r="B8" s="12" t="s">
        <v>195</v>
      </c>
      <c r="C8" s="8" t="s">
        <v>368</v>
      </c>
      <c r="D8" s="8">
        <v>13.4</v>
      </c>
      <c r="E8" s="8">
        <v>15.7</v>
      </c>
      <c r="F8" s="46">
        <f t="shared" si="0"/>
        <v>210.38</v>
      </c>
      <c r="G8" s="58"/>
      <c r="I8" s="44" t="s">
        <v>12</v>
      </c>
      <c r="J8" s="12" t="s">
        <v>195</v>
      </c>
      <c r="K8" s="8" t="s">
        <v>368</v>
      </c>
      <c r="L8" s="8">
        <v>13.4</v>
      </c>
      <c r="M8" s="8">
        <v>15.7</v>
      </c>
      <c r="N8" s="46">
        <f t="shared" si="1"/>
        <v>210.38</v>
      </c>
    </row>
    <row r="9" spans="1:14" ht="12.75">
      <c r="A9" s="44" t="s">
        <v>14</v>
      </c>
      <c r="B9" s="12" t="s">
        <v>194</v>
      </c>
      <c r="C9" s="8" t="s">
        <v>15</v>
      </c>
      <c r="D9" s="8">
        <v>20.5</v>
      </c>
      <c r="E9" s="8">
        <v>16.2</v>
      </c>
      <c r="F9" s="46">
        <f t="shared" si="0"/>
        <v>332.09999999999997</v>
      </c>
      <c r="G9" s="58"/>
      <c r="I9" s="44" t="s">
        <v>14</v>
      </c>
      <c r="J9" s="12" t="s">
        <v>194</v>
      </c>
      <c r="K9" s="8" t="s">
        <v>15</v>
      </c>
      <c r="L9" s="8">
        <v>20.5</v>
      </c>
      <c r="M9" s="8">
        <v>16.2</v>
      </c>
      <c r="N9" s="46">
        <f t="shared" si="1"/>
        <v>332.09999999999997</v>
      </c>
    </row>
    <row r="10" spans="1:14" ht="12.75">
      <c r="A10" s="44" t="s">
        <v>16</v>
      </c>
      <c r="B10" s="12" t="s">
        <v>200</v>
      </c>
      <c r="C10" s="8" t="s">
        <v>17</v>
      </c>
      <c r="D10" s="8">
        <v>20.5</v>
      </c>
      <c r="E10" s="8">
        <v>16.2</v>
      </c>
      <c r="F10" s="46">
        <f t="shared" si="0"/>
        <v>332.09999999999997</v>
      </c>
      <c r="G10" s="58"/>
      <c r="I10" s="44" t="s">
        <v>16</v>
      </c>
      <c r="J10" s="12" t="s">
        <v>200</v>
      </c>
      <c r="K10" s="8" t="s">
        <v>17</v>
      </c>
      <c r="L10" s="8">
        <v>20.5</v>
      </c>
      <c r="M10" s="8">
        <v>16.2</v>
      </c>
      <c r="N10" s="46">
        <f t="shared" si="1"/>
        <v>332.09999999999997</v>
      </c>
    </row>
    <row r="11" spans="1:14" ht="12.75">
      <c r="A11" s="44" t="s">
        <v>18</v>
      </c>
      <c r="B11" s="66" t="s">
        <v>369</v>
      </c>
      <c r="C11" s="8" t="s">
        <v>166</v>
      </c>
      <c r="D11" s="8">
        <v>36</v>
      </c>
      <c r="E11" s="8">
        <v>15.32</v>
      </c>
      <c r="F11" s="45">
        <f>D11*E11</f>
        <v>551.52</v>
      </c>
      <c r="G11" s="58"/>
      <c r="I11" s="44" t="s">
        <v>18</v>
      </c>
      <c r="J11" s="66" t="s">
        <v>369</v>
      </c>
      <c r="K11" s="8" t="s">
        <v>166</v>
      </c>
      <c r="L11" s="8">
        <v>36</v>
      </c>
      <c r="M11" s="8">
        <v>15.32</v>
      </c>
      <c r="N11" s="45">
        <f>L11*M11</f>
        <v>551.52</v>
      </c>
    </row>
    <row r="12" spans="1:14" ht="12.75">
      <c r="A12" s="44" t="s">
        <v>29</v>
      </c>
      <c r="B12" s="66" t="s">
        <v>370</v>
      </c>
      <c r="C12" s="8" t="s">
        <v>167</v>
      </c>
      <c r="D12" s="8">
        <v>36</v>
      </c>
      <c r="E12" s="8">
        <v>21.62</v>
      </c>
      <c r="F12" s="45">
        <f>D12*E12</f>
        <v>778.32</v>
      </c>
      <c r="G12" s="58"/>
      <c r="I12" s="44" t="s">
        <v>29</v>
      </c>
      <c r="J12" s="66" t="s">
        <v>370</v>
      </c>
      <c r="K12" s="8" t="s">
        <v>167</v>
      </c>
      <c r="L12" s="8">
        <v>36</v>
      </c>
      <c r="M12" s="8">
        <v>21.62</v>
      </c>
      <c r="N12" s="45">
        <f>L12*M12</f>
        <v>778.32</v>
      </c>
    </row>
    <row r="13" spans="1:14" ht="12.75">
      <c r="A13" s="44" t="s">
        <v>31</v>
      </c>
      <c r="B13" s="12" t="s">
        <v>209</v>
      </c>
      <c r="C13" s="8" t="s">
        <v>363</v>
      </c>
      <c r="D13" s="8">
        <v>557.75</v>
      </c>
      <c r="E13" s="8">
        <v>13.2</v>
      </c>
      <c r="F13" s="46">
        <f>D13*E13</f>
        <v>7362.299999999999</v>
      </c>
      <c r="G13" s="58"/>
      <c r="I13" s="44" t="s">
        <v>31</v>
      </c>
      <c r="J13" s="12" t="s">
        <v>209</v>
      </c>
      <c r="K13" s="8" t="s">
        <v>363</v>
      </c>
      <c r="L13" s="8">
        <v>557.75</v>
      </c>
      <c r="M13" s="8">
        <v>13.2</v>
      </c>
      <c r="N13" s="46">
        <f>L13*M13</f>
        <v>7362.299999999999</v>
      </c>
    </row>
    <row r="14" spans="1:14" ht="12.75">
      <c r="A14" s="44" t="s">
        <v>33</v>
      </c>
      <c r="B14" s="12" t="s">
        <v>208</v>
      </c>
      <c r="C14" s="8" t="s">
        <v>23</v>
      </c>
      <c r="D14" s="8">
        <v>541.84</v>
      </c>
      <c r="E14" s="8">
        <v>13.2</v>
      </c>
      <c r="F14" s="46">
        <f aca="true" t="shared" si="2" ref="F14:F33">D14*E14</f>
        <v>7152.2880000000005</v>
      </c>
      <c r="G14" s="58"/>
      <c r="I14" s="44" t="s">
        <v>33</v>
      </c>
      <c r="J14" s="12" t="s">
        <v>208</v>
      </c>
      <c r="K14" s="8" t="s">
        <v>23</v>
      </c>
      <c r="L14" s="8">
        <v>541.84</v>
      </c>
      <c r="M14" s="8">
        <v>13.2</v>
      </c>
      <c r="N14" s="46">
        <f aca="true" t="shared" si="3" ref="N14:N33">L14*M14</f>
        <v>7152.2880000000005</v>
      </c>
    </row>
    <row r="15" spans="1:14" ht="12.75">
      <c r="A15" s="44" t="s">
        <v>35</v>
      </c>
      <c r="B15" s="12" t="s">
        <v>204</v>
      </c>
      <c r="C15" s="8" t="s">
        <v>24</v>
      </c>
      <c r="D15" s="8">
        <v>93.6</v>
      </c>
      <c r="E15" s="8">
        <v>16.7</v>
      </c>
      <c r="F15" s="46">
        <f t="shared" si="2"/>
        <v>1563.12</v>
      </c>
      <c r="G15" s="58"/>
      <c r="I15" s="44" t="s">
        <v>35</v>
      </c>
      <c r="J15" s="12" t="s">
        <v>204</v>
      </c>
      <c r="K15" s="8" t="s">
        <v>24</v>
      </c>
      <c r="L15" s="8">
        <v>93.6</v>
      </c>
      <c r="M15" s="8">
        <v>16.7</v>
      </c>
      <c r="N15" s="46">
        <f t="shared" si="3"/>
        <v>1563.12</v>
      </c>
    </row>
    <row r="16" spans="1:14" ht="12.75">
      <c r="A16" s="44" t="s">
        <v>37</v>
      </c>
      <c r="B16" s="12" t="s">
        <v>203</v>
      </c>
      <c r="C16" s="8" t="s">
        <v>25</v>
      </c>
      <c r="D16" s="8">
        <v>93.6</v>
      </c>
      <c r="E16" s="8">
        <v>16.7</v>
      </c>
      <c r="F16" s="46">
        <f t="shared" si="2"/>
        <v>1563.12</v>
      </c>
      <c r="G16" s="58"/>
      <c r="I16" s="44" t="s">
        <v>37</v>
      </c>
      <c r="J16" s="12" t="s">
        <v>203</v>
      </c>
      <c r="K16" s="8" t="s">
        <v>25</v>
      </c>
      <c r="L16" s="8">
        <v>93.6</v>
      </c>
      <c r="M16" s="8">
        <v>16.7</v>
      </c>
      <c r="N16" s="46">
        <f t="shared" si="3"/>
        <v>1563.12</v>
      </c>
    </row>
    <row r="17" spans="1:14" ht="12.75">
      <c r="A17" s="44" t="s">
        <v>39</v>
      </c>
      <c r="B17" s="12" t="s">
        <v>202</v>
      </c>
      <c r="C17" s="8" t="s">
        <v>26</v>
      </c>
      <c r="D17" s="8">
        <v>534.5</v>
      </c>
      <c r="E17" s="8">
        <v>16.2</v>
      </c>
      <c r="F17" s="46">
        <f t="shared" si="2"/>
        <v>8658.9</v>
      </c>
      <c r="G17" s="58"/>
      <c r="I17" s="44" t="s">
        <v>39</v>
      </c>
      <c r="J17" s="12" t="s">
        <v>202</v>
      </c>
      <c r="K17" s="8" t="s">
        <v>26</v>
      </c>
      <c r="L17" s="8">
        <v>534.5</v>
      </c>
      <c r="M17" s="8">
        <v>16.2</v>
      </c>
      <c r="N17" s="46">
        <f t="shared" si="3"/>
        <v>8658.9</v>
      </c>
    </row>
    <row r="18" spans="1:14" ht="12.75">
      <c r="A18" s="44" t="s">
        <v>41</v>
      </c>
      <c r="B18" s="12" t="s">
        <v>201</v>
      </c>
      <c r="C18" s="8" t="s">
        <v>27</v>
      </c>
      <c r="D18" s="8">
        <v>534.5</v>
      </c>
      <c r="E18" s="8">
        <v>16.2</v>
      </c>
      <c r="F18" s="46">
        <f t="shared" si="2"/>
        <v>8658.9</v>
      </c>
      <c r="G18" s="58"/>
      <c r="I18" s="44" t="s">
        <v>41</v>
      </c>
      <c r="J18" s="12" t="s">
        <v>201</v>
      </c>
      <c r="K18" s="8" t="s">
        <v>27</v>
      </c>
      <c r="L18" s="8">
        <v>534.5</v>
      </c>
      <c r="M18" s="8">
        <v>16.2</v>
      </c>
      <c r="N18" s="46">
        <f t="shared" si="3"/>
        <v>8658.9</v>
      </c>
    </row>
    <row r="19" spans="1:14" ht="12.75">
      <c r="A19" s="44" t="s">
        <v>43</v>
      </c>
      <c r="B19" s="12" t="s">
        <v>198</v>
      </c>
      <c r="C19" s="8" t="s">
        <v>28</v>
      </c>
      <c r="D19" s="8">
        <v>73</v>
      </c>
      <c r="E19" s="8">
        <v>17.2</v>
      </c>
      <c r="F19" s="46">
        <f t="shared" si="2"/>
        <v>1255.6</v>
      </c>
      <c r="G19" s="58"/>
      <c r="I19" s="44" t="s">
        <v>43</v>
      </c>
      <c r="J19" s="12" t="s">
        <v>198</v>
      </c>
      <c r="K19" s="8" t="s">
        <v>28</v>
      </c>
      <c r="L19" s="8">
        <v>73</v>
      </c>
      <c r="M19" s="8">
        <v>17.2</v>
      </c>
      <c r="N19" s="46">
        <f t="shared" si="3"/>
        <v>1255.6</v>
      </c>
    </row>
    <row r="20" spans="1:14" ht="12.75">
      <c r="A20" s="44" t="s">
        <v>45</v>
      </c>
      <c r="B20" s="12" t="s">
        <v>206</v>
      </c>
      <c r="C20" s="8" t="s">
        <v>30</v>
      </c>
      <c r="D20" s="8">
        <v>429.4</v>
      </c>
      <c r="E20" s="8">
        <v>13.75</v>
      </c>
      <c r="F20" s="46">
        <f t="shared" si="2"/>
        <v>5904.25</v>
      </c>
      <c r="G20" s="58"/>
      <c r="I20" s="44" t="s">
        <v>45</v>
      </c>
      <c r="J20" s="12" t="s">
        <v>206</v>
      </c>
      <c r="K20" s="8" t="s">
        <v>30</v>
      </c>
      <c r="L20" s="8">
        <v>429.4</v>
      </c>
      <c r="M20" s="8">
        <v>13.75</v>
      </c>
      <c r="N20" s="46">
        <f t="shared" si="3"/>
        <v>5904.25</v>
      </c>
    </row>
    <row r="21" spans="1:14" ht="12.75">
      <c r="A21" s="44" t="s">
        <v>47</v>
      </c>
      <c r="B21" s="66" t="s">
        <v>341</v>
      </c>
      <c r="C21" s="8" t="s">
        <v>337</v>
      </c>
      <c r="D21" s="65">
        <v>84.2</v>
      </c>
      <c r="E21" s="65">
        <v>15.9</v>
      </c>
      <c r="F21" s="46">
        <f t="shared" si="2"/>
        <v>1338.78</v>
      </c>
      <c r="G21" s="58"/>
      <c r="I21" s="44" t="s">
        <v>47</v>
      </c>
      <c r="J21" s="66" t="s">
        <v>341</v>
      </c>
      <c r="K21" s="8" t="s">
        <v>337</v>
      </c>
      <c r="L21" s="65">
        <v>84.2</v>
      </c>
      <c r="M21" s="65">
        <v>15.9</v>
      </c>
      <c r="N21" s="46">
        <f t="shared" si="3"/>
        <v>1338.78</v>
      </c>
    </row>
    <row r="22" spans="1:14" ht="12.75">
      <c r="A22" s="44" t="s">
        <v>49</v>
      </c>
      <c r="B22" s="66" t="s">
        <v>340</v>
      </c>
      <c r="C22" s="8" t="s">
        <v>338</v>
      </c>
      <c r="D22" s="65">
        <v>84.2</v>
      </c>
      <c r="E22" s="65">
        <v>15.9</v>
      </c>
      <c r="F22" s="46">
        <f t="shared" si="2"/>
        <v>1338.78</v>
      </c>
      <c r="G22" s="58"/>
      <c r="I22" s="44" t="s">
        <v>49</v>
      </c>
      <c r="J22" s="66" t="s">
        <v>340</v>
      </c>
      <c r="K22" s="8" t="s">
        <v>338</v>
      </c>
      <c r="L22" s="65">
        <v>84.2</v>
      </c>
      <c r="M22" s="65">
        <v>15.9</v>
      </c>
      <c r="N22" s="46">
        <f t="shared" si="3"/>
        <v>1338.78</v>
      </c>
    </row>
    <row r="23" spans="1:14" ht="12.75">
      <c r="A23" s="44" t="s">
        <v>51</v>
      </c>
      <c r="B23" s="12" t="s">
        <v>217</v>
      </c>
      <c r="C23" s="8" t="s">
        <v>36</v>
      </c>
      <c r="D23" s="8">
        <v>138</v>
      </c>
      <c r="E23" s="8">
        <v>10.5</v>
      </c>
      <c r="F23" s="46">
        <f t="shared" si="2"/>
        <v>1449</v>
      </c>
      <c r="G23" s="58"/>
      <c r="I23" s="44" t="s">
        <v>51</v>
      </c>
      <c r="J23" s="12" t="s">
        <v>217</v>
      </c>
      <c r="K23" s="8" t="s">
        <v>36</v>
      </c>
      <c r="L23" s="8">
        <v>138</v>
      </c>
      <c r="M23" s="8">
        <v>10.5</v>
      </c>
      <c r="N23" s="46">
        <f t="shared" si="3"/>
        <v>1449</v>
      </c>
    </row>
    <row r="24" spans="1:14" ht="12.75">
      <c r="A24" s="44" t="s">
        <v>53</v>
      </c>
      <c r="B24" s="12" t="s">
        <v>216</v>
      </c>
      <c r="C24" s="8" t="s">
        <v>38</v>
      </c>
      <c r="D24" s="8">
        <v>138</v>
      </c>
      <c r="E24" s="8">
        <v>10.5</v>
      </c>
      <c r="F24" s="46">
        <f t="shared" si="2"/>
        <v>1449</v>
      </c>
      <c r="G24" s="58"/>
      <c r="I24" s="44" t="s">
        <v>53</v>
      </c>
      <c r="J24" s="12" t="s">
        <v>216</v>
      </c>
      <c r="K24" s="8" t="s">
        <v>38</v>
      </c>
      <c r="L24" s="8">
        <v>138</v>
      </c>
      <c r="M24" s="8">
        <v>10.5</v>
      </c>
      <c r="N24" s="46">
        <f t="shared" si="3"/>
        <v>1449</v>
      </c>
    </row>
    <row r="25" spans="1:14" ht="12.75">
      <c r="A25" s="44" t="s">
        <v>55</v>
      </c>
      <c r="B25" s="66" t="s">
        <v>334</v>
      </c>
      <c r="C25" s="65" t="s">
        <v>332</v>
      </c>
      <c r="D25" s="8">
        <v>138</v>
      </c>
      <c r="E25" s="8">
        <v>9.4</v>
      </c>
      <c r="F25" s="46">
        <f t="shared" si="2"/>
        <v>1297.2</v>
      </c>
      <c r="G25" s="58"/>
      <c r="I25" s="44" t="s">
        <v>55</v>
      </c>
      <c r="J25" s="66" t="s">
        <v>334</v>
      </c>
      <c r="K25" s="65" t="s">
        <v>332</v>
      </c>
      <c r="L25" s="8">
        <v>138</v>
      </c>
      <c r="M25" s="8">
        <v>9.4</v>
      </c>
      <c r="N25" s="46">
        <f t="shared" si="3"/>
        <v>1297.2</v>
      </c>
    </row>
    <row r="26" spans="1:14" ht="12.75">
      <c r="A26" s="44" t="s">
        <v>57</v>
      </c>
      <c r="B26" s="12" t="s">
        <v>219</v>
      </c>
      <c r="C26" s="8" t="s">
        <v>40</v>
      </c>
      <c r="D26" s="8">
        <v>37.45</v>
      </c>
      <c r="E26" s="8">
        <v>11.87</v>
      </c>
      <c r="F26" s="46">
        <f t="shared" si="2"/>
        <v>444.5315</v>
      </c>
      <c r="G26" s="58"/>
      <c r="I26" s="44" t="s">
        <v>57</v>
      </c>
      <c r="J26" s="12" t="s">
        <v>219</v>
      </c>
      <c r="K26" s="8" t="s">
        <v>40</v>
      </c>
      <c r="L26" s="8">
        <v>37.45</v>
      </c>
      <c r="M26" s="8">
        <v>11.87</v>
      </c>
      <c r="N26" s="46">
        <f t="shared" si="3"/>
        <v>444.5315</v>
      </c>
    </row>
    <row r="27" spans="1:14" ht="12.75">
      <c r="A27" s="44" t="s">
        <v>59</v>
      </c>
      <c r="B27" s="12" t="s">
        <v>310</v>
      </c>
      <c r="C27" s="8" t="s">
        <v>42</v>
      </c>
      <c r="D27" s="8">
        <v>37.45</v>
      </c>
      <c r="E27" s="8">
        <v>7.95</v>
      </c>
      <c r="F27" s="46">
        <f t="shared" si="2"/>
        <v>297.7275</v>
      </c>
      <c r="G27" s="58"/>
      <c r="I27" s="44" t="s">
        <v>59</v>
      </c>
      <c r="J27" s="12" t="s">
        <v>310</v>
      </c>
      <c r="K27" s="8" t="s">
        <v>42</v>
      </c>
      <c r="L27" s="8">
        <v>37.45</v>
      </c>
      <c r="M27" s="8">
        <v>7.95</v>
      </c>
      <c r="N27" s="46">
        <f t="shared" si="3"/>
        <v>297.7275</v>
      </c>
    </row>
    <row r="28" spans="1:14" ht="12.75">
      <c r="A28" s="44" t="s">
        <v>61</v>
      </c>
      <c r="B28" s="12" t="s">
        <v>218</v>
      </c>
      <c r="C28" s="8" t="s">
        <v>44</v>
      </c>
      <c r="D28" s="8">
        <v>37.45</v>
      </c>
      <c r="E28" s="8">
        <v>11.87</v>
      </c>
      <c r="F28" s="46">
        <f t="shared" si="2"/>
        <v>444.5315</v>
      </c>
      <c r="G28" s="58"/>
      <c r="I28" s="44" t="s">
        <v>61</v>
      </c>
      <c r="J28" s="12" t="s">
        <v>218</v>
      </c>
      <c r="K28" s="8" t="s">
        <v>44</v>
      </c>
      <c r="L28" s="8">
        <v>37.45</v>
      </c>
      <c r="M28" s="8">
        <v>11.87</v>
      </c>
      <c r="N28" s="46">
        <f t="shared" si="3"/>
        <v>444.5315</v>
      </c>
    </row>
    <row r="29" spans="1:14" ht="12.75">
      <c r="A29" s="44" t="s">
        <v>63</v>
      </c>
      <c r="B29" s="12" t="s">
        <v>210</v>
      </c>
      <c r="C29" s="8" t="s">
        <v>46</v>
      </c>
      <c r="D29" s="8">
        <v>13</v>
      </c>
      <c r="E29" s="8">
        <v>33.98</v>
      </c>
      <c r="F29" s="46">
        <f t="shared" si="2"/>
        <v>441.73999999999995</v>
      </c>
      <c r="G29" s="58"/>
      <c r="I29" s="44" t="s">
        <v>63</v>
      </c>
      <c r="J29" s="12" t="s">
        <v>210</v>
      </c>
      <c r="K29" s="8" t="s">
        <v>46</v>
      </c>
      <c r="L29" s="8">
        <v>13</v>
      </c>
      <c r="M29" s="8">
        <v>33.98</v>
      </c>
      <c r="N29" s="46">
        <f t="shared" si="3"/>
        <v>441.73999999999995</v>
      </c>
    </row>
    <row r="30" spans="1:14" ht="12.75">
      <c r="A30" s="44" t="s">
        <v>65</v>
      </c>
      <c r="B30" s="12" t="s">
        <v>242</v>
      </c>
      <c r="C30" s="8" t="s">
        <v>48</v>
      </c>
      <c r="D30" s="8">
        <v>86.63</v>
      </c>
      <c r="E30" s="8">
        <v>12.25</v>
      </c>
      <c r="F30" s="46">
        <f t="shared" si="2"/>
        <v>1061.2175</v>
      </c>
      <c r="G30" s="58"/>
      <c r="I30" s="44" t="s">
        <v>65</v>
      </c>
      <c r="J30" s="12" t="s">
        <v>242</v>
      </c>
      <c r="K30" s="8" t="s">
        <v>48</v>
      </c>
      <c r="L30" s="8">
        <v>86.63</v>
      </c>
      <c r="M30" s="8">
        <v>12.25</v>
      </c>
      <c r="N30" s="46">
        <f t="shared" si="3"/>
        <v>1061.2175</v>
      </c>
    </row>
    <row r="31" spans="1:14" ht="12.75">
      <c r="A31" s="44" t="s">
        <v>68</v>
      </c>
      <c r="B31" s="12" t="s">
        <v>272</v>
      </c>
      <c r="C31" s="8" t="s">
        <v>58</v>
      </c>
      <c r="D31" s="8">
        <v>114</v>
      </c>
      <c r="E31" s="8">
        <v>13.85</v>
      </c>
      <c r="F31" s="46">
        <f t="shared" si="2"/>
        <v>1578.8999999999999</v>
      </c>
      <c r="G31" s="58"/>
      <c r="I31" s="44" t="s">
        <v>68</v>
      </c>
      <c r="J31" s="12" t="s">
        <v>272</v>
      </c>
      <c r="K31" s="8" t="s">
        <v>58</v>
      </c>
      <c r="L31" s="8">
        <v>114</v>
      </c>
      <c r="M31" s="8">
        <v>13.85</v>
      </c>
      <c r="N31" s="46">
        <f t="shared" si="3"/>
        <v>1578.8999999999999</v>
      </c>
    </row>
    <row r="32" spans="1:14" ht="12.75">
      <c r="A32" s="44" t="s">
        <v>70</v>
      </c>
      <c r="B32" s="12" t="s">
        <v>244</v>
      </c>
      <c r="C32" s="8" t="s">
        <v>64</v>
      </c>
      <c r="D32" s="8">
        <v>78.6</v>
      </c>
      <c r="E32" s="8">
        <v>14.25</v>
      </c>
      <c r="F32" s="46">
        <f t="shared" si="2"/>
        <v>1120.05</v>
      </c>
      <c r="G32" s="58"/>
      <c r="I32" s="44" t="s">
        <v>70</v>
      </c>
      <c r="J32" s="12" t="s">
        <v>244</v>
      </c>
      <c r="K32" s="8" t="s">
        <v>64</v>
      </c>
      <c r="L32" s="8">
        <v>78.6</v>
      </c>
      <c r="M32" s="8">
        <v>14.25</v>
      </c>
      <c r="N32" s="46">
        <f t="shared" si="3"/>
        <v>1120.05</v>
      </c>
    </row>
    <row r="33" spans="1:14" ht="12.75">
      <c r="A33" s="44" t="s">
        <v>72</v>
      </c>
      <c r="B33" s="12" t="s">
        <v>212</v>
      </c>
      <c r="C33" s="8" t="s">
        <v>66</v>
      </c>
      <c r="D33" s="8">
        <v>286</v>
      </c>
      <c r="E33" s="8">
        <v>15.91</v>
      </c>
      <c r="F33" s="46">
        <f t="shared" si="2"/>
        <v>4550.26</v>
      </c>
      <c r="G33" s="58"/>
      <c r="I33" s="44" t="s">
        <v>72</v>
      </c>
      <c r="J33" s="12" t="s">
        <v>212</v>
      </c>
      <c r="K33" s="8" t="s">
        <v>66</v>
      </c>
      <c r="L33" s="8">
        <v>286</v>
      </c>
      <c r="M33" s="8">
        <v>15.91</v>
      </c>
      <c r="N33" s="46">
        <f t="shared" si="3"/>
        <v>4550.26</v>
      </c>
    </row>
    <row r="34" spans="1:14" ht="12.75">
      <c r="A34" s="44" t="s">
        <v>74</v>
      </c>
      <c r="B34" s="12" t="s">
        <v>211</v>
      </c>
      <c r="C34" s="8" t="s">
        <v>81</v>
      </c>
      <c r="D34" s="8">
        <v>74.68</v>
      </c>
      <c r="E34" s="8">
        <v>3.5</v>
      </c>
      <c r="F34" s="45">
        <v>261.38</v>
      </c>
      <c r="G34" s="58"/>
      <c r="I34" s="44" t="s">
        <v>74</v>
      </c>
      <c r="J34" s="12" t="s">
        <v>211</v>
      </c>
      <c r="K34" s="8" t="s">
        <v>81</v>
      </c>
      <c r="L34" s="8">
        <v>74.68</v>
      </c>
      <c r="M34" s="8">
        <v>3.5</v>
      </c>
      <c r="N34" s="45">
        <v>261.38</v>
      </c>
    </row>
    <row r="35" spans="1:14" ht="12.75">
      <c r="A35" s="44" t="s">
        <v>76</v>
      </c>
      <c r="B35" s="176"/>
      <c r="C35" s="8" t="s">
        <v>358</v>
      </c>
      <c r="D35" s="8">
        <v>138.6</v>
      </c>
      <c r="E35" s="8">
        <v>4</v>
      </c>
      <c r="F35" s="45">
        <f>D35*E35</f>
        <v>554.4</v>
      </c>
      <c r="G35" s="58"/>
      <c r="I35" s="44" t="s">
        <v>76</v>
      </c>
      <c r="J35" s="176"/>
      <c r="K35" s="8" t="s">
        <v>358</v>
      </c>
      <c r="L35" s="8">
        <v>138.6</v>
      </c>
      <c r="M35" s="8">
        <v>4</v>
      </c>
      <c r="N35" s="45">
        <f>L35*M35</f>
        <v>554.4</v>
      </c>
    </row>
    <row r="36" spans="1:14" ht="12.75">
      <c r="A36" s="44" t="s">
        <v>353</v>
      </c>
      <c r="B36" s="12" t="s">
        <v>225</v>
      </c>
      <c r="C36" s="8" t="s">
        <v>83</v>
      </c>
      <c r="D36" s="8">
        <v>122.6</v>
      </c>
      <c r="E36" s="8">
        <v>6.1</v>
      </c>
      <c r="F36" s="46">
        <f aca="true" t="shared" si="4" ref="F36:F44">D36*E36</f>
        <v>747.8599999999999</v>
      </c>
      <c r="I36" s="44" t="s">
        <v>353</v>
      </c>
      <c r="J36" s="12" t="s">
        <v>225</v>
      </c>
      <c r="K36" s="8" t="s">
        <v>83</v>
      </c>
      <c r="L36" s="8">
        <v>122.6</v>
      </c>
      <c r="M36" s="8">
        <v>6.1</v>
      </c>
      <c r="N36" s="46">
        <f aca="true" t="shared" si="5" ref="N36:N44">L36*M36</f>
        <v>747.8599999999999</v>
      </c>
    </row>
    <row r="37" spans="1:14" ht="12.75">
      <c r="A37" s="44" t="s">
        <v>354</v>
      </c>
      <c r="B37" s="12" t="s">
        <v>224</v>
      </c>
      <c r="C37" s="8" t="s">
        <v>84</v>
      </c>
      <c r="D37" s="8">
        <v>132.53</v>
      </c>
      <c r="E37" s="8">
        <v>6.1</v>
      </c>
      <c r="F37" s="46">
        <f t="shared" si="4"/>
        <v>808.433</v>
      </c>
      <c r="I37" s="44" t="s">
        <v>354</v>
      </c>
      <c r="J37" s="12" t="s">
        <v>224</v>
      </c>
      <c r="K37" s="8" t="s">
        <v>84</v>
      </c>
      <c r="L37" s="8">
        <v>132.53</v>
      </c>
      <c r="M37" s="8">
        <v>6.1</v>
      </c>
      <c r="N37" s="46">
        <f t="shared" si="5"/>
        <v>808.433</v>
      </c>
    </row>
    <row r="38" spans="1:14" ht="12.75">
      <c r="A38" s="44" t="s">
        <v>355</v>
      </c>
      <c r="B38" s="12" t="s">
        <v>207</v>
      </c>
      <c r="C38" s="8" t="s">
        <v>85</v>
      </c>
      <c r="D38" s="8">
        <v>65.2</v>
      </c>
      <c r="E38" s="8">
        <v>9</v>
      </c>
      <c r="F38" s="46">
        <f t="shared" si="4"/>
        <v>586.8000000000001</v>
      </c>
      <c r="I38" s="44" t="s">
        <v>355</v>
      </c>
      <c r="J38" s="12" t="s">
        <v>207</v>
      </c>
      <c r="K38" s="8" t="s">
        <v>85</v>
      </c>
      <c r="L38" s="8">
        <v>65.2</v>
      </c>
      <c r="M38" s="8">
        <v>9</v>
      </c>
      <c r="N38" s="46">
        <f t="shared" si="5"/>
        <v>586.8000000000001</v>
      </c>
    </row>
    <row r="39" spans="1:14" ht="12.75">
      <c r="A39" s="44" t="s">
        <v>393</v>
      </c>
      <c r="B39" s="12" t="s">
        <v>205</v>
      </c>
      <c r="C39" s="8" t="s">
        <v>86</v>
      </c>
      <c r="D39" s="8">
        <v>64.5</v>
      </c>
      <c r="E39" s="8">
        <v>9</v>
      </c>
      <c r="F39" s="46">
        <f t="shared" si="4"/>
        <v>580.5</v>
      </c>
      <c r="I39" s="44" t="s">
        <v>393</v>
      </c>
      <c r="J39" s="12" t="s">
        <v>205</v>
      </c>
      <c r="K39" s="8" t="s">
        <v>86</v>
      </c>
      <c r="L39" s="8">
        <v>64.5</v>
      </c>
      <c r="M39" s="8">
        <v>9</v>
      </c>
      <c r="N39" s="46">
        <f t="shared" si="5"/>
        <v>580.5</v>
      </c>
    </row>
    <row r="40" spans="1:14" ht="12.75">
      <c r="A40" s="44" t="s">
        <v>394</v>
      </c>
      <c r="B40" s="12" t="s">
        <v>223</v>
      </c>
      <c r="C40" s="8" t="s">
        <v>87</v>
      </c>
      <c r="D40" s="8">
        <v>126.19</v>
      </c>
      <c r="E40" s="8">
        <v>6</v>
      </c>
      <c r="F40" s="46">
        <f t="shared" si="4"/>
        <v>757.14</v>
      </c>
      <c r="I40" s="44" t="s">
        <v>394</v>
      </c>
      <c r="J40" s="12" t="s">
        <v>223</v>
      </c>
      <c r="K40" s="8" t="s">
        <v>87</v>
      </c>
      <c r="L40" s="8">
        <v>126.19</v>
      </c>
      <c r="M40" s="8">
        <v>6</v>
      </c>
      <c r="N40" s="46">
        <f t="shared" si="5"/>
        <v>757.14</v>
      </c>
    </row>
    <row r="41" spans="1:14" ht="12.75">
      <c r="A41" s="44" t="s">
        <v>395</v>
      </c>
      <c r="B41" s="12" t="s">
        <v>222</v>
      </c>
      <c r="C41" s="8" t="s">
        <v>88</v>
      </c>
      <c r="D41" s="8">
        <v>115</v>
      </c>
      <c r="E41" s="8">
        <v>2.25</v>
      </c>
      <c r="F41" s="46">
        <f t="shared" si="4"/>
        <v>258.75</v>
      </c>
      <c r="I41" s="44" t="s">
        <v>395</v>
      </c>
      <c r="J41" s="12" t="s">
        <v>222</v>
      </c>
      <c r="K41" s="8" t="s">
        <v>88</v>
      </c>
      <c r="L41" s="8">
        <v>115</v>
      </c>
      <c r="M41" s="8">
        <v>2.25</v>
      </c>
      <c r="N41" s="46">
        <f t="shared" si="5"/>
        <v>258.75</v>
      </c>
    </row>
    <row r="42" spans="1:14" ht="12.75">
      <c r="A42" s="44" t="s">
        <v>396</v>
      </c>
      <c r="B42" s="12" t="s">
        <v>215</v>
      </c>
      <c r="C42" s="8" t="s">
        <v>89</v>
      </c>
      <c r="D42" s="8">
        <v>101.64</v>
      </c>
      <c r="E42" s="8">
        <v>6</v>
      </c>
      <c r="F42" s="46">
        <f t="shared" si="4"/>
        <v>609.84</v>
      </c>
      <c r="I42" s="44" t="s">
        <v>396</v>
      </c>
      <c r="J42" s="12" t="s">
        <v>215</v>
      </c>
      <c r="K42" s="8" t="s">
        <v>89</v>
      </c>
      <c r="L42" s="8">
        <v>101.64</v>
      </c>
      <c r="M42" s="8">
        <v>6</v>
      </c>
      <c r="N42" s="46">
        <f t="shared" si="5"/>
        <v>609.84</v>
      </c>
    </row>
    <row r="43" spans="1:14" ht="12.75">
      <c r="A43" s="44" t="s">
        <v>397</v>
      </c>
      <c r="B43" s="66" t="s">
        <v>342</v>
      </c>
      <c r="C43" s="8" t="s">
        <v>335</v>
      </c>
      <c r="D43" s="65">
        <v>151.6</v>
      </c>
      <c r="E43" s="65">
        <v>4.7</v>
      </c>
      <c r="F43" s="46">
        <f t="shared" si="4"/>
        <v>712.52</v>
      </c>
      <c r="I43" s="44" t="s">
        <v>397</v>
      </c>
      <c r="J43" s="66" t="s">
        <v>342</v>
      </c>
      <c r="K43" s="8" t="s">
        <v>335</v>
      </c>
      <c r="L43" s="65">
        <v>151.6</v>
      </c>
      <c r="M43" s="65">
        <v>4.7</v>
      </c>
      <c r="N43" s="46">
        <f t="shared" si="5"/>
        <v>712.52</v>
      </c>
    </row>
    <row r="44" spans="1:14" ht="12.75">
      <c r="A44" s="44" t="s">
        <v>398</v>
      </c>
      <c r="B44" s="12" t="s">
        <v>220</v>
      </c>
      <c r="C44" s="8" t="s">
        <v>90</v>
      </c>
      <c r="D44" s="8">
        <v>89.3</v>
      </c>
      <c r="E44" s="8">
        <v>2.5</v>
      </c>
      <c r="F44" s="46">
        <f t="shared" si="4"/>
        <v>223.25</v>
      </c>
      <c r="I44" s="44" t="s">
        <v>398</v>
      </c>
      <c r="J44" s="12" t="s">
        <v>220</v>
      </c>
      <c r="K44" s="8" t="s">
        <v>90</v>
      </c>
      <c r="L44" s="8">
        <v>89.3</v>
      </c>
      <c r="M44" s="8">
        <v>2.5</v>
      </c>
      <c r="N44" s="46">
        <f t="shared" si="5"/>
        <v>223.25</v>
      </c>
    </row>
    <row r="45" spans="1:14" ht="12.75">
      <c r="A45" s="44" t="s">
        <v>399</v>
      </c>
      <c r="B45" s="12" t="s">
        <v>221</v>
      </c>
      <c r="C45" s="8" t="s">
        <v>91</v>
      </c>
      <c r="D45" s="8">
        <v>261</v>
      </c>
      <c r="E45" s="8">
        <v>5.8</v>
      </c>
      <c r="F45" s="46">
        <f>D45*E45</f>
        <v>1513.8</v>
      </c>
      <c r="I45" s="44" t="s">
        <v>399</v>
      </c>
      <c r="J45" s="12" t="s">
        <v>221</v>
      </c>
      <c r="K45" s="8" t="s">
        <v>91</v>
      </c>
      <c r="L45" s="8">
        <v>261</v>
      </c>
      <c r="M45" s="8">
        <v>5.8</v>
      </c>
      <c r="N45" s="46">
        <f>L45*M45</f>
        <v>1513.8</v>
      </c>
    </row>
    <row r="46" spans="1:14" ht="12.75">
      <c r="A46" s="44" t="s">
        <v>400</v>
      </c>
      <c r="B46" s="12" t="s">
        <v>285</v>
      </c>
      <c r="C46" s="8" t="s">
        <v>93</v>
      </c>
      <c r="D46" s="8">
        <v>90</v>
      </c>
      <c r="E46" s="8">
        <v>13.3</v>
      </c>
      <c r="F46" s="46">
        <f aca="true" t="shared" si="6" ref="F46:F51">D46*E46</f>
        <v>1197</v>
      </c>
      <c r="I46" s="44" t="s">
        <v>400</v>
      </c>
      <c r="J46" s="12" t="s">
        <v>285</v>
      </c>
      <c r="K46" s="8" t="s">
        <v>93</v>
      </c>
      <c r="L46" s="8">
        <v>90</v>
      </c>
      <c r="M46" s="8">
        <v>13.3</v>
      </c>
      <c r="N46" s="46">
        <f aca="true" t="shared" si="7" ref="N46:N69">L46*M46</f>
        <v>1197</v>
      </c>
    </row>
    <row r="47" spans="1:14" ht="12.75">
      <c r="A47" s="44" t="s">
        <v>401</v>
      </c>
      <c r="B47" s="12" t="s">
        <v>286</v>
      </c>
      <c r="C47" s="8" t="s">
        <v>94</v>
      </c>
      <c r="D47" s="8">
        <v>90</v>
      </c>
      <c r="E47" s="8">
        <v>13.3</v>
      </c>
      <c r="F47" s="46">
        <f t="shared" si="6"/>
        <v>1197</v>
      </c>
      <c r="I47" s="44" t="s">
        <v>401</v>
      </c>
      <c r="J47" s="12" t="s">
        <v>286</v>
      </c>
      <c r="K47" s="8" t="s">
        <v>94</v>
      </c>
      <c r="L47" s="8">
        <v>90</v>
      </c>
      <c r="M47" s="8">
        <v>13.3</v>
      </c>
      <c r="N47" s="46">
        <f t="shared" si="7"/>
        <v>1197</v>
      </c>
    </row>
    <row r="48" spans="1:14" ht="12.75">
      <c r="A48" s="44" t="s">
        <v>402</v>
      </c>
      <c r="B48" s="12" t="s">
        <v>288</v>
      </c>
      <c r="C48" s="8" t="s">
        <v>95</v>
      </c>
      <c r="D48" s="8">
        <v>122.3</v>
      </c>
      <c r="E48" s="8">
        <v>13.3</v>
      </c>
      <c r="F48" s="46">
        <f t="shared" si="6"/>
        <v>1626.5900000000001</v>
      </c>
      <c r="I48" s="44" t="s">
        <v>402</v>
      </c>
      <c r="J48" s="12" t="s">
        <v>288</v>
      </c>
      <c r="K48" s="8" t="s">
        <v>95</v>
      </c>
      <c r="L48" s="8">
        <v>122.3</v>
      </c>
      <c r="M48" s="8">
        <v>13.3</v>
      </c>
      <c r="N48" s="46">
        <f t="shared" si="7"/>
        <v>1626.5900000000001</v>
      </c>
    </row>
    <row r="49" spans="1:14" ht="12.75">
      <c r="A49" s="44" t="s">
        <v>403</v>
      </c>
      <c r="B49" s="12" t="s">
        <v>289</v>
      </c>
      <c r="C49" s="8" t="s">
        <v>96</v>
      </c>
      <c r="D49" s="8">
        <v>122.3</v>
      </c>
      <c r="E49" s="8">
        <v>13.3</v>
      </c>
      <c r="F49" s="46">
        <f t="shared" si="6"/>
        <v>1626.5900000000001</v>
      </c>
      <c r="I49" s="44" t="s">
        <v>403</v>
      </c>
      <c r="J49" s="12" t="s">
        <v>289</v>
      </c>
      <c r="K49" s="8" t="s">
        <v>96</v>
      </c>
      <c r="L49" s="8">
        <v>122.3</v>
      </c>
      <c r="M49" s="8">
        <v>13.3</v>
      </c>
      <c r="N49" s="46">
        <f t="shared" si="7"/>
        <v>1626.5900000000001</v>
      </c>
    </row>
    <row r="50" spans="1:14" ht="12.75">
      <c r="A50" s="44" t="s">
        <v>404</v>
      </c>
      <c r="B50" s="12" t="s">
        <v>287</v>
      </c>
      <c r="C50" s="8" t="s">
        <v>97</v>
      </c>
      <c r="D50" s="8">
        <v>212</v>
      </c>
      <c r="E50" s="8">
        <v>22</v>
      </c>
      <c r="F50" s="46">
        <f t="shared" si="6"/>
        <v>4664</v>
      </c>
      <c r="I50" s="44" t="s">
        <v>404</v>
      </c>
      <c r="J50" s="12" t="s">
        <v>287</v>
      </c>
      <c r="K50" s="8" t="s">
        <v>97</v>
      </c>
      <c r="L50" s="8">
        <v>212</v>
      </c>
      <c r="M50" s="8">
        <v>22</v>
      </c>
      <c r="N50" s="46">
        <f t="shared" si="7"/>
        <v>4664</v>
      </c>
    </row>
    <row r="51" spans="1:14" ht="12.75">
      <c r="A51" s="44" t="s">
        <v>405</v>
      </c>
      <c r="B51" s="12" t="s">
        <v>284</v>
      </c>
      <c r="C51" s="8" t="s">
        <v>98</v>
      </c>
      <c r="D51" s="8">
        <v>207.1</v>
      </c>
      <c r="E51" s="8">
        <v>25.93</v>
      </c>
      <c r="F51" s="46">
        <f t="shared" si="6"/>
        <v>5370.103</v>
      </c>
      <c r="I51" s="44" t="s">
        <v>405</v>
      </c>
      <c r="J51" s="12" t="s">
        <v>284</v>
      </c>
      <c r="K51" s="8" t="s">
        <v>98</v>
      </c>
      <c r="L51" s="8">
        <v>207.1</v>
      </c>
      <c r="M51" s="8">
        <v>25.93</v>
      </c>
      <c r="N51" s="46">
        <f t="shared" si="7"/>
        <v>5370.103</v>
      </c>
    </row>
    <row r="52" spans="1:14" ht="12.75">
      <c r="A52" s="44" t="s">
        <v>406</v>
      </c>
      <c r="B52" s="12" t="s">
        <v>251</v>
      </c>
      <c r="C52" s="8" t="s">
        <v>101</v>
      </c>
      <c r="D52" s="8">
        <v>25</v>
      </c>
      <c r="E52" s="8">
        <v>18.5</v>
      </c>
      <c r="F52" s="46">
        <f aca="true" t="shared" si="8" ref="F52:F69">D52*E52</f>
        <v>462.5</v>
      </c>
      <c r="I52" s="44" t="s">
        <v>406</v>
      </c>
      <c r="J52" s="12" t="s">
        <v>251</v>
      </c>
      <c r="K52" s="8" t="s">
        <v>101</v>
      </c>
      <c r="L52" s="8">
        <v>25</v>
      </c>
      <c r="M52" s="8">
        <v>18.5</v>
      </c>
      <c r="N52" s="46">
        <f t="shared" si="7"/>
        <v>462.5</v>
      </c>
    </row>
    <row r="53" spans="1:14" ht="12.75">
      <c r="A53" s="44" t="s">
        <v>407</v>
      </c>
      <c r="B53" s="12" t="s">
        <v>276</v>
      </c>
      <c r="C53" s="8" t="s">
        <v>60</v>
      </c>
      <c r="D53" s="8">
        <v>36</v>
      </c>
      <c r="E53" s="8">
        <v>17.5</v>
      </c>
      <c r="F53" s="46">
        <f t="shared" si="8"/>
        <v>630</v>
      </c>
      <c r="I53" s="44" t="s">
        <v>407</v>
      </c>
      <c r="J53" s="12" t="s">
        <v>276</v>
      </c>
      <c r="K53" s="8" t="s">
        <v>60</v>
      </c>
      <c r="L53" s="8">
        <v>36</v>
      </c>
      <c r="M53" s="8">
        <v>17.5</v>
      </c>
      <c r="N53" s="46">
        <f t="shared" si="7"/>
        <v>630</v>
      </c>
    </row>
    <row r="54" spans="1:14" ht="12.75">
      <c r="A54" s="44" t="s">
        <v>408</v>
      </c>
      <c r="B54" s="12" t="s">
        <v>273</v>
      </c>
      <c r="C54" s="8" t="s">
        <v>62</v>
      </c>
      <c r="D54" s="8">
        <v>36</v>
      </c>
      <c r="E54" s="8">
        <v>17.5</v>
      </c>
      <c r="F54" s="46">
        <f t="shared" si="8"/>
        <v>630</v>
      </c>
      <c r="I54" s="44" t="s">
        <v>408</v>
      </c>
      <c r="J54" s="12" t="s">
        <v>273</v>
      </c>
      <c r="K54" s="8" t="s">
        <v>62</v>
      </c>
      <c r="L54" s="8">
        <v>36</v>
      </c>
      <c r="M54" s="8">
        <v>17.5</v>
      </c>
      <c r="N54" s="46">
        <f t="shared" si="7"/>
        <v>630</v>
      </c>
    </row>
    <row r="55" spans="1:14" ht="12.75">
      <c r="A55" s="44" t="s">
        <v>409</v>
      </c>
      <c r="B55" s="12" t="s">
        <v>243</v>
      </c>
      <c r="C55" s="8" t="s">
        <v>75</v>
      </c>
      <c r="D55" s="8">
        <v>112.4</v>
      </c>
      <c r="E55" s="8">
        <v>11.1</v>
      </c>
      <c r="F55" s="46">
        <f t="shared" si="8"/>
        <v>1247.64</v>
      </c>
      <c r="I55" s="44" t="s">
        <v>409</v>
      </c>
      <c r="J55" s="12" t="s">
        <v>243</v>
      </c>
      <c r="K55" s="8" t="s">
        <v>75</v>
      </c>
      <c r="L55" s="8">
        <v>112.4</v>
      </c>
      <c r="M55" s="8">
        <v>11.1</v>
      </c>
      <c r="N55" s="46">
        <f t="shared" si="7"/>
        <v>1247.64</v>
      </c>
    </row>
    <row r="56" spans="1:14" ht="12.75">
      <c r="A56" s="44" t="s">
        <v>410</v>
      </c>
      <c r="B56" s="12" t="s">
        <v>245</v>
      </c>
      <c r="C56" s="8" t="s">
        <v>78</v>
      </c>
      <c r="D56" s="8">
        <v>74.9</v>
      </c>
      <c r="E56" s="8">
        <v>13.5</v>
      </c>
      <c r="F56" s="46">
        <f t="shared" si="8"/>
        <v>1011.1500000000001</v>
      </c>
      <c r="I56" s="44" t="s">
        <v>410</v>
      </c>
      <c r="J56" s="12" t="s">
        <v>245</v>
      </c>
      <c r="K56" s="8" t="s">
        <v>78</v>
      </c>
      <c r="L56" s="8">
        <v>74.9</v>
      </c>
      <c r="M56" s="8">
        <v>13.5</v>
      </c>
      <c r="N56" s="46">
        <f t="shared" si="7"/>
        <v>1011.1500000000001</v>
      </c>
    </row>
    <row r="57" spans="1:14" ht="12.75">
      <c r="A57" s="44" t="s">
        <v>411</v>
      </c>
      <c r="B57" s="12" t="s">
        <v>297</v>
      </c>
      <c r="C57" s="8" t="s">
        <v>104</v>
      </c>
      <c r="D57" s="8">
        <v>168.46</v>
      </c>
      <c r="E57" s="8">
        <v>11.11</v>
      </c>
      <c r="F57" s="46">
        <f t="shared" si="8"/>
        <v>1871.5906</v>
      </c>
      <c r="I57" s="44" t="s">
        <v>411</v>
      </c>
      <c r="J57" s="12" t="s">
        <v>297</v>
      </c>
      <c r="K57" s="8" t="s">
        <v>104</v>
      </c>
      <c r="L57" s="8">
        <v>168.46</v>
      </c>
      <c r="M57" s="8">
        <v>11.11</v>
      </c>
      <c r="N57" s="46">
        <f t="shared" si="7"/>
        <v>1871.5906</v>
      </c>
    </row>
    <row r="58" spans="1:14" ht="12.75">
      <c r="A58" s="44" t="s">
        <v>412</v>
      </c>
      <c r="B58" s="12" t="s">
        <v>309</v>
      </c>
      <c r="C58" s="8" t="s">
        <v>105</v>
      </c>
      <c r="D58" s="8">
        <v>168.46</v>
      </c>
      <c r="E58" s="8">
        <v>7.62</v>
      </c>
      <c r="F58" s="46">
        <f t="shared" si="8"/>
        <v>1283.6652000000001</v>
      </c>
      <c r="I58" s="44" t="s">
        <v>412</v>
      </c>
      <c r="J58" s="12" t="s">
        <v>309</v>
      </c>
      <c r="K58" s="8" t="s">
        <v>105</v>
      </c>
      <c r="L58" s="8">
        <v>168.46</v>
      </c>
      <c r="M58" s="8">
        <v>7.62</v>
      </c>
      <c r="N58" s="46">
        <f t="shared" si="7"/>
        <v>1283.6652000000001</v>
      </c>
    </row>
    <row r="59" spans="1:14" ht="12.75">
      <c r="A59" s="44" t="s">
        <v>413</v>
      </c>
      <c r="B59" s="12" t="s">
        <v>298</v>
      </c>
      <c r="C59" s="8" t="s">
        <v>106</v>
      </c>
      <c r="D59" s="8">
        <v>168.46</v>
      </c>
      <c r="E59" s="8">
        <v>11.11</v>
      </c>
      <c r="F59" s="46">
        <f t="shared" si="8"/>
        <v>1871.5906</v>
      </c>
      <c r="I59" s="44" t="s">
        <v>413</v>
      </c>
      <c r="J59" s="12" t="s">
        <v>298</v>
      </c>
      <c r="K59" s="8" t="s">
        <v>106</v>
      </c>
      <c r="L59" s="8">
        <v>168.46</v>
      </c>
      <c r="M59" s="8">
        <v>11.11</v>
      </c>
      <c r="N59" s="46">
        <f t="shared" si="7"/>
        <v>1871.5906</v>
      </c>
    </row>
    <row r="60" spans="1:14" ht="12.75">
      <c r="A60" s="44" t="s">
        <v>414</v>
      </c>
      <c r="B60" s="12" t="s">
        <v>254</v>
      </c>
      <c r="C60" s="8" t="s">
        <v>110</v>
      </c>
      <c r="D60" s="8">
        <v>37.4</v>
      </c>
      <c r="E60" s="8">
        <v>20.4</v>
      </c>
      <c r="F60" s="46">
        <f t="shared" si="8"/>
        <v>762.9599999999999</v>
      </c>
      <c r="I60" s="44" t="s">
        <v>414</v>
      </c>
      <c r="J60" s="12" t="s">
        <v>254</v>
      </c>
      <c r="K60" s="8" t="s">
        <v>110</v>
      </c>
      <c r="L60" s="8">
        <v>37.4</v>
      </c>
      <c r="M60" s="8">
        <v>20.4</v>
      </c>
      <c r="N60" s="46">
        <f t="shared" si="7"/>
        <v>762.9599999999999</v>
      </c>
    </row>
    <row r="61" spans="1:14" ht="12.75">
      <c r="A61" s="44" t="s">
        <v>415</v>
      </c>
      <c r="B61" s="12" t="s">
        <v>255</v>
      </c>
      <c r="C61" s="8" t="s">
        <v>111</v>
      </c>
      <c r="D61" s="8">
        <v>37.4</v>
      </c>
      <c r="E61" s="8">
        <v>27.4</v>
      </c>
      <c r="F61" s="46">
        <f t="shared" si="8"/>
        <v>1024.76</v>
      </c>
      <c r="I61" s="44" t="s">
        <v>415</v>
      </c>
      <c r="J61" s="12" t="s">
        <v>255</v>
      </c>
      <c r="K61" s="8" t="s">
        <v>111</v>
      </c>
      <c r="L61" s="8">
        <v>37.4</v>
      </c>
      <c r="M61" s="8">
        <v>27.4</v>
      </c>
      <c r="N61" s="46">
        <f t="shared" si="7"/>
        <v>1024.76</v>
      </c>
    </row>
    <row r="62" spans="1:14" ht="12.75">
      <c r="A62" s="44" t="s">
        <v>416</v>
      </c>
      <c r="B62" s="12" t="s">
        <v>264</v>
      </c>
      <c r="C62" s="8" t="s">
        <v>112</v>
      </c>
      <c r="D62" s="8">
        <v>23.4</v>
      </c>
      <c r="E62" s="8">
        <v>58.8</v>
      </c>
      <c r="F62" s="46">
        <f t="shared" si="8"/>
        <v>1375.9199999999998</v>
      </c>
      <c r="I62" s="44" t="s">
        <v>416</v>
      </c>
      <c r="J62" s="12" t="s">
        <v>264</v>
      </c>
      <c r="K62" s="8" t="s">
        <v>112</v>
      </c>
      <c r="L62" s="8">
        <v>23.4</v>
      </c>
      <c r="M62" s="8">
        <v>58.8</v>
      </c>
      <c r="N62" s="46">
        <f t="shared" si="7"/>
        <v>1375.9199999999998</v>
      </c>
    </row>
    <row r="63" spans="1:14" ht="12.75">
      <c r="A63" s="44" t="s">
        <v>417</v>
      </c>
      <c r="B63" s="12" t="s">
        <v>263</v>
      </c>
      <c r="C63" s="8" t="s">
        <v>113</v>
      </c>
      <c r="D63" s="8">
        <v>47</v>
      </c>
      <c r="E63" s="8">
        <v>108.17</v>
      </c>
      <c r="F63" s="46">
        <f t="shared" si="8"/>
        <v>5083.99</v>
      </c>
      <c r="I63" s="44" t="s">
        <v>417</v>
      </c>
      <c r="J63" s="12" t="s">
        <v>263</v>
      </c>
      <c r="K63" s="8" t="s">
        <v>113</v>
      </c>
      <c r="L63" s="8">
        <v>47</v>
      </c>
      <c r="M63" s="8">
        <v>108.17</v>
      </c>
      <c r="N63" s="46">
        <f t="shared" si="7"/>
        <v>5083.99</v>
      </c>
    </row>
    <row r="64" spans="1:14" ht="12.75">
      <c r="A64" s="44" t="s">
        <v>418</v>
      </c>
      <c r="B64" s="12" t="s">
        <v>247</v>
      </c>
      <c r="C64" s="8" t="s">
        <v>114</v>
      </c>
      <c r="D64" s="8">
        <v>203.22</v>
      </c>
      <c r="E64" s="8">
        <v>20.3</v>
      </c>
      <c r="F64" s="46">
        <f t="shared" si="8"/>
        <v>4125.366</v>
      </c>
      <c r="I64" s="44" t="s">
        <v>418</v>
      </c>
      <c r="J64" s="12" t="s">
        <v>247</v>
      </c>
      <c r="K64" s="8" t="s">
        <v>114</v>
      </c>
      <c r="L64" s="8">
        <v>203.22</v>
      </c>
      <c r="M64" s="8">
        <v>20.3</v>
      </c>
      <c r="N64" s="46">
        <f t="shared" si="7"/>
        <v>4125.366</v>
      </c>
    </row>
    <row r="65" spans="1:14" ht="12.75">
      <c r="A65" s="44" t="s">
        <v>419</v>
      </c>
      <c r="B65" s="12" t="s">
        <v>246</v>
      </c>
      <c r="C65" s="8" t="s">
        <v>115</v>
      </c>
      <c r="D65" s="8">
        <v>202.44</v>
      </c>
      <c r="E65" s="8">
        <v>18.76</v>
      </c>
      <c r="F65" s="46">
        <f t="shared" si="8"/>
        <v>3797.7744000000002</v>
      </c>
      <c r="I65" s="44" t="s">
        <v>419</v>
      </c>
      <c r="J65" s="12" t="s">
        <v>246</v>
      </c>
      <c r="K65" s="8" t="s">
        <v>115</v>
      </c>
      <c r="L65" s="8">
        <v>202.44</v>
      </c>
      <c r="M65" s="8">
        <v>18.76</v>
      </c>
      <c r="N65" s="46">
        <f t="shared" si="7"/>
        <v>3797.7744000000002</v>
      </c>
    </row>
    <row r="66" spans="1:14" ht="12.75">
      <c r="A66" s="44" t="s">
        <v>420</v>
      </c>
      <c r="B66" s="12" t="s">
        <v>260</v>
      </c>
      <c r="C66" s="8" t="s">
        <v>116</v>
      </c>
      <c r="D66" s="8">
        <v>11.6</v>
      </c>
      <c r="E66" s="8">
        <v>26.6</v>
      </c>
      <c r="F66" s="46">
        <f t="shared" si="8"/>
        <v>308.56</v>
      </c>
      <c r="I66" s="44" t="s">
        <v>420</v>
      </c>
      <c r="J66" s="12" t="s">
        <v>260</v>
      </c>
      <c r="K66" s="8" t="s">
        <v>116</v>
      </c>
      <c r="L66" s="8">
        <v>11.6</v>
      </c>
      <c r="M66" s="8">
        <v>26.6</v>
      </c>
      <c r="N66" s="46">
        <f t="shared" si="7"/>
        <v>308.56</v>
      </c>
    </row>
    <row r="67" spans="1:14" ht="12.75">
      <c r="A67" s="44" t="s">
        <v>421</v>
      </c>
      <c r="B67" s="12" t="s">
        <v>277</v>
      </c>
      <c r="C67" s="8" t="s">
        <v>117</v>
      </c>
      <c r="D67" s="8">
        <v>18.4</v>
      </c>
      <c r="E67" s="8">
        <v>45</v>
      </c>
      <c r="F67" s="46">
        <f t="shared" si="8"/>
        <v>827.9999999999999</v>
      </c>
      <c r="I67" s="44" t="s">
        <v>421</v>
      </c>
      <c r="J67" s="12" t="s">
        <v>277</v>
      </c>
      <c r="K67" s="8" t="s">
        <v>117</v>
      </c>
      <c r="L67" s="8">
        <v>18.4</v>
      </c>
      <c r="M67" s="8">
        <v>45</v>
      </c>
      <c r="N67" s="46">
        <f t="shared" si="7"/>
        <v>827.9999999999999</v>
      </c>
    </row>
    <row r="68" spans="1:14" ht="12.75">
      <c r="A68" s="44" t="s">
        <v>422</v>
      </c>
      <c r="B68" s="12" t="s">
        <v>274</v>
      </c>
      <c r="C68" s="8" t="s">
        <v>118</v>
      </c>
      <c r="D68" s="8">
        <v>38.53</v>
      </c>
      <c r="E68" s="8">
        <v>19.8</v>
      </c>
      <c r="F68" s="46">
        <f t="shared" si="8"/>
        <v>762.894</v>
      </c>
      <c r="I68" s="44" t="s">
        <v>422</v>
      </c>
      <c r="J68" s="12" t="s">
        <v>274</v>
      </c>
      <c r="K68" s="8" t="s">
        <v>118</v>
      </c>
      <c r="L68" s="8">
        <v>38.53</v>
      </c>
      <c r="M68" s="8">
        <v>19.8</v>
      </c>
      <c r="N68" s="46">
        <f t="shared" si="7"/>
        <v>762.894</v>
      </c>
    </row>
    <row r="69" spans="1:14" ht="12.75">
      <c r="A69" s="44" t="s">
        <v>423</v>
      </c>
      <c r="B69" s="12" t="s">
        <v>275</v>
      </c>
      <c r="C69" s="8" t="s">
        <v>119</v>
      </c>
      <c r="D69" s="8">
        <v>38.53</v>
      </c>
      <c r="E69" s="8">
        <v>27.31</v>
      </c>
      <c r="F69" s="46">
        <f t="shared" si="8"/>
        <v>1052.2543</v>
      </c>
      <c r="I69" s="44" t="s">
        <v>423</v>
      </c>
      <c r="J69" s="12" t="s">
        <v>275</v>
      </c>
      <c r="K69" s="8" t="s">
        <v>119</v>
      </c>
      <c r="L69" s="8">
        <v>38.53</v>
      </c>
      <c r="M69" s="8">
        <v>27.31</v>
      </c>
      <c r="N69" s="46">
        <f t="shared" si="7"/>
        <v>1052.2543</v>
      </c>
    </row>
    <row r="70" spans="1:14" ht="12.75">
      <c r="A70" s="44" t="s">
        <v>424</v>
      </c>
      <c r="B70" s="12" t="s">
        <v>268</v>
      </c>
      <c r="C70" s="8" t="s">
        <v>120</v>
      </c>
      <c r="D70" s="8">
        <v>37.07</v>
      </c>
      <c r="E70" s="8">
        <v>10.49</v>
      </c>
      <c r="F70" s="46">
        <f>D70*E70</f>
        <v>388.8643</v>
      </c>
      <c r="I70" s="44" t="s">
        <v>424</v>
      </c>
      <c r="J70" s="12" t="s">
        <v>268</v>
      </c>
      <c r="K70" s="8" t="s">
        <v>120</v>
      </c>
      <c r="L70" s="8">
        <v>37.07</v>
      </c>
      <c r="M70" s="8">
        <v>10.49</v>
      </c>
      <c r="N70" s="46">
        <f>L70*M70</f>
        <v>388.8643</v>
      </c>
    </row>
    <row r="71" spans="1:14" ht="12.75">
      <c r="A71" s="44" t="s">
        <v>425</v>
      </c>
      <c r="B71" s="12" t="s">
        <v>269</v>
      </c>
      <c r="C71" s="8" t="s">
        <v>121</v>
      </c>
      <c r="D71" s="8">
        <v>37.07</v>
      </c>
      <c r="E71" s="8">
        <v>12.98</v>
      </c>
      <c r="F71" s="46">
        <f aca="true" t="shared" si="9" ref="F71:F84">D71*E71</f>
        <v>481.1686</v>
      </c>
      <c r="I71" s="44" t="s">
        <v>425</v>
      </c>
      <c r="J71" s="12" t="s">
        <v>269</v>
      </c>
      <c r="K71" s="8" t="s">
        <v>121</v>
      </c>
      <c r="L71" s="8">
        <v>37.07</v>
      </c>
      <c r="M71" s="8">
        <v>12.98</v>
      </c>
      <c r="N71" s="46">
        <f aca="true" t="shared" si="10" ref="N71:N84">L71*M71</f>
        <v>481.1686</v>
      </c>
    </row>
    <row r="72" spans="1:14" ht="12.75">
      <c r="A72" s="44" t="s">
        <v>426</v>
      </c>
      <c r="B72" s="12" t="s">
        <v>270</v>
      </c>
      <c r="C72" s="8" t="s">
        <v>122</v>
      </c>
      <c r="D72" s="8">
        <v>37.07</v>
      </c>
      <c r="E72" s="8">
        <v>10.49</v>
      </c>
      <c r="F72" s="46">
        <f t="shared" si="9"/>
        <v>388.8643</v>
      </c>
      <c r="I72" s="44" t="s">
        <v>426</v>
      </c>
      <c r="J72" s="12" t="s">
        <v>270</v>
      </c>
      <c r="K72" s="8" t="s">
        <v>122</v>
      </c>
      <c r="L72" s="8">
        <v>37.07</v>
      </c>
      <c r="M72" s="8">
        <v>10.49</v>
      </c>
      <c r="N72" s="46">
        <f t="shared" si="10"/>
        <v>388.8643</v>
      </c>
    </row>
    <row r="73" spans="1:14" ht="12.75">
      <c r="A73" s="44" t="s">
        <v>427</v>
      </c>
      <c r="B73" s="12" t="s">
        <v>271</v>
      </c>
      <c r="C73" s="8" t="s">
        <v>123</v>
      </c>
      <c r="D73" s="8">
        <v>37.07</v>
      </c>
      <c r="E73" s="8">
        <v>16.48</v>
      </c>
      <c r="F73" s="46">
        <f t="shared" si="9"/>
        <v>610.9136</v>
      </c>
      <c r="I73" s="44" t="s">
        <v>427</v>
      </c>
      <c r="J73" s="12" t="s">
        <v>271</v>
      </c>
      <c r="K73" s="8" t="s">
        <v>123</v>
      </c>
      <c r="L73" s="8">
        <v>37.07</v>
      </c>
      <c r="M73" s="8">
        <v>16.48</v>
      </c>
      <c r="N73" s="46">
        <f t="shared" si="10"/>
        <v>610.9136</v>
      </c>
    </row>
    <row r="74" spans="1:14" ht="12.75">
      <c r="A74" s="44" t="s">
        <v>428</v>
      </c>
      <c r="B74" s="12" t="s">
        <v>266</v>
      </c>
      <c r="C74" s="8" t="s">
        <v>124</v>
      </c>
      <c r="D74" s="8">
        <v>40</v>
      </c>
      <c r="E74" s="8">
        <v>18</v>
      </c>
      <c r="F74" s="46">
        <f t="shared" si="9"/>
        <v>720</v>
      </c>
      <c r="I74" s="44" t="s">
        <v>428</v>
      </c>
      <c r="J74" s="12" t="s">
        <v>266</v>
      </c>
      <c r="K74" s="8" t="s">
        <v>124</v>
      </c>
      <c r="L74" s="8">
        <v>40</v>
      </c>
      <c r="M74" s="8">
        <v>18</v>
      </c>
      <c r="N74" s="46">
        <f t="shared" si="10"/>
        <v>720</v>
      </c>
    </row>
    <row r="75" spans="1:14" ht="12.75">
      <c r="A75" s="44" t="s">
        <v>429</v>
      </c>
      <c r="B75" s="12" t="s">
        <v>265</v>
      </c>
      <c r="C75" s="8" t="s">
        <v>125</v>
      </c>
      <c r="D75" s="8">
        <v>10</v>
      </c>
      <c r="E75" s="8">
        <v>18</v>
      </c>
      <c r="F75" s="46">
        <f t="shared" si="9"/>
        <v>180</v>
      </c>
      <c r="I75" s="44" t="s">
        <v>429</v>
      </c>
      <c r="J75" s="12" t="s">
        <v>265</v>
      </c>
      <c r="K75" s="8" t="s">
        <v>125</v>
      </c>
      <c r="L75" s="8">
        <v>10</v>
      </c>
      <c r="M75" s="8">
        <v>18</v>
      </c>
      <c r="N75" s="46">
        <f t="shared" si="10"/>
        <v>180</v>
      </c>
    </row>
    <row r="76" spans="1:14" ht="12.75">
      <c r="A76" s="44" t="s">
        <v>430</v>
      </c>
      <c r="B76" s="12" t="s">
        <v>252</v>
      </c>
      <c r="C76" s="8" t="s">
        <v>50</v>
      </c>
      <c r="D76" s="8">
        <v>36.77</v>
      </c>
      <c r="E76" s="8">
        <v>13.2</v>
      </c>
      <c r="F76" s="46">
        <f t="shared" si="9"/>
        <v>485.36400000000003</v>
      </c>
      <c r="I76" s="44" t="s">
        <v>430</v>
      </c>
      <c r="J76" s="12" t="s">
        <v>252</v>
      </c>
      <c r="K76" s="8" t="s">
        <v>50</v>
      </c>
      <c r="L76" s="8">
        <v>36.77</v>
      </c>
      <c r="M76" s="8">
        <v>13.2</v>
      </c>
      <c r="N76" s="46">
        <f t="shared" si="10"/>
        <v>485.36400000000003</v>
      </c>
    </row>
    <row r="77" spans="1:14" ht="12.75">
      <c r="A77" s="44" t="s">
        <v>431</v>
      </c>
      <c r="B77" s="12" t="s">
        <v>253</v>
      </c>
      <c r="C77" s="8" t="s">
        <v>52</v>
      </c>
      <c r="D77" s="8">
        <v>36.77</v>
      </c>
      <c r="E77" s="8">
        <v>13.2</v>
      </c>
      <c r="F77" s="46">
        <f t="shared" si="9"/>
        <v>485.36400000000003</v>
      </c>
      <c r="I77" s="44" t="s">
        <v>431</v>
      </c>
      <c r="J77" s="12" t="s">
        <v>253</v>
      </c>
      <c r="K77" s="8" t="s">
        <v>52</v>
      </c>
      <c r="L77" s="8">
        <v>36.77</v>
      </c>
      <c r="M77" s="8">
        <v>13.2</v>
      </c>
      <c r="N77" s="46">
        <f t="shared" si="10"/>
        <v>485.36400000000003</v>
      </c>
    </row>
    <row r="78" spans="1:14" ht="12.75">
      <c r="A78" s="44" t="s">
        <v>432</v>
      </c>
      <c r="B78" s="12" t="s">
        <v>261</v>
      </c>
      <c r="C78" s="8" t="s">
        <v>54</v>
      </c>
      <c r="D78" s="8">
        <v>37.7</v>
      </c>
      <c r="E78" s="8">
        <v>19.5</v>
      </c>
      <c r="F78" s="46">
        <f t="shared" si="9"/>
        <v>735.1500000000001</v>
      </c>
      <c r="I78" s="44" t="s">
        <v>432</v>
      </c>
      <c r="J78" s="12" t="s">
        <v>261</v>
      </c>
      <c r="K78" s="8" t="s">
        <v>54</v>
      </c>
      <c r="L78" s="8">
        <v>37.7</v>
      </c>
      <c r="M78" s="8">
        <v>19.5</v>
      </c>
      <c r="N78" s="46">
        <f t="shared" si="10"/>
        <v>735.1500000000001</v>
      </c>
    </row>
    <row r="79" spans="1:14" ht="12.75">
      <c r="A79" s="44" t="s">
        <v>433</v>
      </c>
      <c r="B79" s="12" t="s">
        <v>262</v>
      </c>
      <c r="C79" s="8" t="s">
        <v>56</v>
      </c>
      <c r="D79" s="8">
        <v>37.7</v>
      </c>
      <c r="E79" s="8">
        <v>19.5</v>
      </c>
      <c r="F79" s="46">
        <f t="shared" si="9"/>
        <v>735.1500000000001</v>
      </c>
      <c r="I79" s="44" t="s">
        <v>433</v>
      </c>
      <c r="J79" s="12" t="s">
        <v>262</v>
      </c>
      <c r="K79" s="8" t="s">
        <v>56</v>
      </c>
      <c r="L79" s="8">
        <v>37.7</v>
      </c>
      <c r="M79" s="8">
        <v>19.5</v>
      </c>
      <c r="N79" s="46">
        <f t="shared" si="10"/>
        <v>735.1500000000001</v>
      </c>
    </row>
    <row r="80" spans="1:14" ht="12.75">
      <c r="A80" s="44" t="s">
        <v>434</v>
      </c>
      <c r="B80" s="66" t="s">
        <v>509</v>
      </c>
      <c r="C80" s="8" t="s">
        <v>501</v>
      </c>
      <c r="D80" s="8">
        <v>25.31</v>
      </c>
      <c r="E80" s="8">
        <v>14.93</v>
      </c>
      <c r="F80" s="46">
        <f t="shared" si="9"/>
        <v>377.87829999999997</v>
      </c>
      <c r="I80" s="44" t="s">
        <v>434</v>
      </c>
      <c r="J80" s="66" t="s">
        <v>509</v>
      </c>
      <c r="K80" s="8" t="s">
        <v>501</v>
      </c>
      <c r="L80" s="8">
        <v>25.31</v>
      </c>
      <c r="M80" s="8">
        <v>14.93</v>
      </c>
      <c r="N80" s="46">
        <f t="shared" si="10"/>
        <v>377.87829999999997</v>
      </c>
    </row>
    <row r="81" spans="1:14" ht="12.75">
      <c r="A81" s="44" t="s">
        <v>435</v>
      </c>
      <c r="B81" s="66" t="s">
        <v>510</v>
      </c>
      <c r="C81" s="8" t="s">
        <v>503</v>
      </c>
      <c r="D81" s="8">
        <v>108</v>
      </c>
      <c r="E81" s="8">
        <v>14.93</v>
      </c>
      <c r="F81" s="46">
        <f t="shared" si="9"/>
        <v>1612.44</v>
      </c>
      <c r="I81" s="44" t="s">
        <v>435</v>
      </c>
      <c r="J81" s="66" t="s">
        <v>510</v>
      </c>
      <c r="K81" s="8" t="s">
        <v>503</v>
      </c>
      <c r="L81" s="8">
        <v>108</v>
      </c>
      <c r="M81" s="8">
        <v>14.93</v>
      </c>
      <c r="N81" s="46">
        <f t="shared" si="10"/>
        <v>1612.44</v>
      </c>
    </row>
    <row r="82" spans="1:14" ht="12.75">
      <c r="A82" s="44" t="s">
        <v>436</v>
      </c>
      <c r="B82" s="66" t="s">
        <v>511</v>
      </c>
      <c r="C82" s="8" t="s">
        <v>504</v>
      </c>
      <c r="D82" s="8">
        <v>25.31</v>
      </c>
      <c r="E82" s="8">
        <v>13.24</v>
      </c>
      <c r="F82" s="46">
        <f t="shared" si="9"/>
        <v>335.1044</v>
      </c>
      <c r="I82" s="44" t="s">
        <v>436</v>
      </c>
      <c r="J82" s="66" t="s">
        <v>511</v>
      </c>
      <c r="K82" s="8" t="s">
        <v>504</v>
      </c>
      <c r="L82" s="8">
        <v>25.31</v>
      </c>
      <c r="M82" s="8">
        <v>13.24</v>
      </c>
      <c r="N82" s="46">
        <f t="shared" si="10"/>
        <v>335.1044</v>
      </c>
    </row>
    <row r="83" spans="1:14" ht="12.75">
      <c r="A83" s="44" t="s">
        <v>437</v>
      </c>
      <c r="B83" s="66" t="s">
        <v>512</v>
      </c>
      <c r="C83" s="8" t="s">
        <v>505</v>
      </c>
      <c r="D83" s="8">
        <v>108</v>
      </c>
      <c r="E83" s="8">
        <v>14.76</v>
      </c>
      <c r="F83" s="46">
        <f t="shared" si="9"/>
        <v>1594.08</v>
      </c>
      <c r="I83" s="44" t="s">
        <v>437</v>
      </c>
      <c r="J83" s="66" t="s">
        <v>512</v>
      </c>
      <c r="K83" s="8" t="s">
        <v>505</v>
      </c>
      <c r="L83" s="8">
        <v>108</v>
      </c>
      <c r="M83" s="8">
        <v>14.76</v>
      </c>
      <c r="N83" s="46">
        <f t="shared" si="10"/>
        <v>1594.08</v>
      </c>
    </row>
    <row r="84" spans="1:14" ht="12.75">
      <c r="A84" s="44" t="s">
        <v>438</v>
      </c>
      <c r="B84" s="66" t="s">
        <v>513</v>
      </c>
      <c r="C84" s="8" t="s">
        <v>502</v>
      </c>
      <c r="D84" s="8">
        <v>215.05</v>
      </c>
      <c r="E84" s="8">
        <v>9.4</v>
      </c>
      <c r="F84" s="46">
        <f t="shared" si="9"/>
        <v>2021.4700000000003</v>
      </c>
      <c r="I84" s="44" t="s">
        <v>438</v>
      </c>
      <c r="J84" s="66" t="s">
        <v>513</v>
      </c>
      <c r="K84" s="8" t="s">
        <v>502</v>
      </c>
      <c r="L84" s="8">
        <v>215.05</v>
      </c>
      <c r="M84" s="8">
        <v>9.4</v>
      </c>
      <c r="N84" s="46">
        <f t="shared" si="10"/>
        <v>2021.4700000000003</v>
      </c>
    </row>
    <row r="85" spans="1:14" ht="12.75">
      <c r="A85" s="44" t="s">
        <v>439</v>
      </c>
      <c r="B85" s="12" t="s">
        <v>293</v>
      </c>
      <c r="C85" s="8" t="s">
        <v>127</v>
      </c>
      <c r="D85" s="8">
        <v>72</v>
      </c>
      <c r="E85" s="8">
        <v>6.6</v>
      </c>
      <c r="F85" s="45">
        <v>475.2</v>
      </c>
      <c r="I85" s="44" t="s">
        <v>439</v>
      </c>
      <c r="J85" s="12" t="s">
        <v>293</v>
      </c>
      <c r="K85" s="8" t="s">
        <v>127</v>
      </c>
      <c r="L85" s="8">
        <v>72</v>
      </c>
      <c r="M85" s="8">
        <v>6.6</v>
      </c>
      <c r="N85" s="45">
        <v>475.2</v>
      </c>
    </row>
    <row r="86" spans="1:14" ht="12.75">
      <c r="A86" s="44" t="s">
        <v>440</v>
      </c>
      <c r="B86" s="12" t="s">
        <v>292</v>
      </c>
      <c r="C86" s="8" t="s">
        <v>128</v>
      </c>
      <c r="D86" s="8">
        <v>75.2</v>
      </c>
      <c r="E86" s="8">
        <v>8</v>
      </c>
      <c r="F86" s="45">
        <v>601.6</v>
      </c>
      <c r="I86" s="44" t="s">
        <v>440</v>
      </c>
      <c r="J86" s="12" t="s">
        <v>292</v>
      </c>
      <c r="K86" s="8" t="s">
        <v>128</v>
      </c>
      <c r="L86" s="8">
        <v>75.2</v>
      </c>
      <c r="M86" s="8">
        <v>8</v>
      </c>
      <c r="N86" s="45">
        <v>601.6</v>
      </c>
    </row>
    <row r="87" spans="1:14" ht="12.75">
      <c r="A87" s="44" t="s">
        <v>441</v>
      </c>
      <c r="B87" s="12" t="s">
        <v>294</v>
      </c>
      <c r="C87" s="8" t="s">
        <v>129</v>
      </c>
      <c r="D87" s="8">
        <v>168.6</v>
      </c>
      <c r="E87" s="8">
        <v>4.9</v>
      </c>
      <c r="F87" s="45">
        <v>826.14</v>
      </c>
      <c r="I87" s="44" t="s">
        <v>441</v>
      </c>
      <c r="J87" s="12" t="s">
        <v>294</v>
      </c>
      <c r="K87" s="8" t="s">
        <v>129</v>
      </c>
      <c r="L87" s="8">
        <v>168.6</v>
      </c>
      <c r="M87" s="8">
        <v>4.9</v>
      </c>
      <c r="N87" s="45">
        <v>826.14</v>
      </c>
    </row>
    <row r="88" spans="1:14" ht="12.75">
      <c r="A88" s="44" t="s">
        <v>442</v>
      </c>
      <c r="B88" s="12" t="s">
        <v>295</v>
      </c>
      <c r="C88" s="8" t="s">
        <v>130</v>
      </c>
      <c r="D88" s="8">
        <v>86.58</v>
      </c>
      <c r="E88" s="8">
        <v>6.3</v>
      </c>
      <c r="F88" s="45">
        <v>545.45</v>
      </c>
      <c r="I88" s="44" t="s">
        <v>442</v>
      </c>
      <c r="J88" s="12" t="s">
        <v>295</v>
      </c>
      <c r="K88" s="8" t="s">
        <v>130</v>
      </c>
      <c r="L88" s="8">
        <v>86.58</v>
      </c>
      <c r="M88" s="8">
        <v>6.3</v>
      </c>
      <c r="N88" s="45">
        <v>545.45</v>
      </c>
    </row>
    <row r="89" spans="1:14" ht="12.75">
      <c r="A89" s="44" t="s">
        <v>443</v>
      </c>
      <c r="B89" s="12" t="s">
        <v>257</v>
      </c>
      <c r="C89" s="8" t="s">
        <v>133</v>
      </c>
      <c r="D89" s="8">
        <v>83.9</v>
      </c>
      <c r="E89" s="8">
        <v>4.6</v>
      </c>
      <c r="F89" s="45">
        <f>D89*E89</f>
        <v>385.94</v>
      </c>
      <c r="I89" s="44" t="s">
        <v>443</v>
      </c>
      <c r="J89" s="12" t="s">
        <v>257</v>
      </c>
      <c r="K89" s="8" t="s">
        <v>133</v>
      </c>
      <c r="L89" s="8">
        <v>83.9</v>
      </c>
      <c r="M89" s="8">
        <v>4.6</v>
      </c>
      <c r="N89" s="45">
        <f>L89*M89</f>
        <v>385.94</v>
      </c>
    </row>
    <row r="90" spans="1:14" ht="12.75">
      <c r="A90" s="44" t="s">
        <v>444</v>
      </c>
      <c r="B90" s="12" t="s">
        <v>241</v>
      </c>
      <c r="C90" s="8" t="s">
        <v>135</v>
      </c>
      <c r="D90" s="8">
        <v>83.44</v>
      </c>
      <c r="E90" s="8">
        <v>6</v>
      </c>
      <c r="F90" s="45">
        <f aca="true" t="shared" si="11" ref="F90:F110">D90*E90</f>
        <v>500.64</v>
      </c>
      <c r="I90" s="44" t="s">
        <v>444</v>
      </c>
      <c r="J90" s="12" t="s">
        <v>241</v>
      </c>
      <c r="K90" s="8" t="s">
        <v>135</v>
      </c>
      <c r="L90" s="8">
        <v>83.44</v>
      </c>
      <c r="M90" s="8">
        <v>6</v>
      </c>
      <c r="N90" s="45">
        <f aca="true" t="shared" si="12" ref="N90:N110">L90*M90</f>
        <v>500.64</v>
      </c>
    </row>
    <row r="91" spans="1:14" ht="12.75">
      <c r="A91" s="44" t="s">
        <v>445</v>
      </c>
      <c r="B91" s="12" t="s">
        <v>229</v>
      </c>
      <c r="C91" s="8" t="s">
        <v>136</v>
      </c>
      <c r="D91" s="8">
        <v>74.2</v>
      </c>
      <c r="E91" s="8">
        <v>3</v>
      </c>
      <c r="F91" s="45">
        <f t="shared" si="11"/>
        <v>222.60000000000002</v>
      </c>
      <c r="I91" s="44" t="s">
        <v>445</v>
      </c>
      <c r="J91" s="12" t="s">
        <v>229</v>
      </c>
      <c r="K91" s="8" t="s">
        <v>136</v>
      </c>
      <c r="L91" s="8">
        <v>74.2</v>
      </c>
      <c r="M91" s="8">
        <v>3</v>
      </c>
      <c r="N91" s="45">
        <f t="shared" si="12"/>
        <v>222.60000000000002</v>
      </c>
    </row>
    <row r="92" spans="1:14" ht="12.75">
      <c r="A92" s="44" t="s">
        <v>446</v>
      </c>
      <c r="B92" s="12" t="s">
        <v>230</v>
      </c>
      <c r="C92" s="8" t="s">
        <v>137</v>
      </c>
      <c r="D92" s="8">
        <v>86.98</v>
      </c>
      <c r="E92" s="8">
        <v>6</v>
      </c>
      <c r="F92" s="45">
        <f t="shared" si="11"/>
        <v>521.88</v>
      </c>
      <c r="I92" s="44" t="s">
        <v>446</v>
      </c>
      <c r="J92" s="12" t="s">
        <v>230</v>
      </c>
      <c r="K92" s="8" t="s">
        <v>137</v>
      </c>
      <c r="L92" s="8">
        <v>86.98</v>
      </c>
      <c r="M92" s="8">
        <v>6</v>
      </c>
      <c r="N92" s="45">
        <f t="shared" si="12"/>
        <v>521.88</v>
      </c>
    </row>
    <row r="93" spans="1:14" ht="12.75">
      <c r="A93" s="44" t="s">
        <v>447</v>
      </c>
      <c r="B93" s="12" t="s">
        <v>226</v>
      </c>
      <c r="C93" s="8" t="s">
        <v>138</v>
      </c>
      <c r="D93" s="8">
        <v>76.78</v>
      </c>
      <c r="E93" s="8">
        <v>6</v>
      </c>
      <c r="F93" s="45">
        <f t="shared" si="11"/>
        <v>460.68</v>
      </c>
      <c r="I93" s="44" t="s">
        <v>447</v>
      </c>
      <c r="J93" s="12" t="s">
        <v>226</v>
      </c>
      <c r="K93" s="8" t="s">
        <v>138</v>
      </c>
      <c r="L93" s="8">
        <v>76.78</v>
      </c>
      <c r="M93" s="8">
        <v>6</v>
      </c>
      <c r="N93" s="45">
        <f t="shared" si="12"/>
        <v>460.68</v>
      </c>
    </row>
    <row r="94" spans="1:14" ht="12.75">
      <c r="A94" s="44" t="s">
        <v>448</v>
      </c>
      <c r="B94" s="12" t="s">
        <v>256</v>
      </c>
      <c r="C94" s="8" t="s">
        <v>139</v>
      </c>
      <c r="D94" s="8">
        <v>124.95</v>
      </c>
      <c r="E94" s="8">
        <v>6</v>
      </c>
      <c r="F94" s="45">
        <f t="shared" si="11"/>
        <v>749.7</v>
      </c>
      <c r="I94" s="44" t="s">
        <v>448</v>
      </c>
      <c r="J94" s="12" t="s">
        <v>256</v>
      </c>
      <c r="K94" s="8" t="s">
        <v>139</v>
      </c>
      <c r="L94" s="8">
        <v>124.95</v>
      </c>
      <c r="M94" s="8">
        <v>6</v>
      </c>
      <c r="N94" s="45">
        <f t="shared" si="12"/>
        <v>749.7</v>
      </c>
    </row>
    <row r="95" spans="1:14" ht="12.75">
      <c r="A95" s="44" t="s">
        <v>449</v>
      </c>
      <c r="B95" s="12" t="s">
        <v>238</v>
      </c>
      <c r="C95" s="8" t="s">
        <v>140</v>
      </c>
      <c r="D95" s="8">
        <v>87</v>
      </c>
      <c r="E95" s="8">
        <v>6</v>
      </c>
      <c r="F95" s="45">
        <f t="shared" si="11"/>
        <v>522</v>
      </c>
      <c r="I95" s="44" t="s">
        <v>449</v>
      </c>
      <c r="J95" s="12" t="s">
        <v>238</v>
      </c>
      <c r="K95" s="8" t="s">
        <v>140</v>
      </c>
      <c r="L95" s="8">
        <v>87</v>
      </c>
      <c r="M95" s="8">
        <v>6</v>
      </c>
      <c r="N95" s="45">
        <f t="shared" si="12"/>
        <v>522</v>
      </c>
    </row>
    <row r="96" spans="1:14" ht="12.75">
      <c r="A96" s="44" t="s">
        <v>450</v>
      </c>
      <c r="B96" s="12" t="s">
        <v>258</v>
      </c>
      <c r="C96" s="8" t="s">
        <v>142</v>
      </c>
      <c r="D96" s="8">
        <v>57.3</v>
      </c>
      <c r="E96" s="8">
        <v>6</v>
      </c>
      <c r="F96" s="45">
        <f t="shared" si="11"/>
        <v>343.79999999999995</v>
      </c>
      <c r="I96" s="44" t="s">
        <v>450</v>
      </c>
      <c r="J96" s="12" t="s">
        <v>258</v>
      </c>
      <c r="K96" s="8" t="s">
        <v>142</v>
      </c>
      <c r="L96" s="8">
        <v>57.3</v>
      </c>
      <c r="M96" s="8">
        <v>6</v>
      </c>
      <c r="N96" s="45">
        <f t="shared" si="12"/>
        <v>343.79999999999995</v>
      </c>
    </row>
    <row r="97" spans="1:14" ht="12.75">
      <c r="A97" s="44" t="s">
        <v>451</v>
      </c>
      <c r="B97" s="12" t="s">
        <v>235</v>
      </c>
      <c r="C97" s="8" t="s">
        <v>143</v>
      </c>
      <c r="D97" s="8">
        <v>47.36</v>
      </c>
      <c r="E97" s="8">
        <v>6</v>
      </c>
      <c r="F97" s="45">
        <f t="shared" si="11"/>
        <v>284.15999999999997</v>
      </c>
      <c r="I97" s="44" t="s">
        <v>451</v>
      </c>
      <c r="J97" s="12" t="s">
        <v>235</v>
      </c>
      <c r="K97" s="8" t="s">
        <v>143</v>
      </c>
      <c r="L97" s="8">
        <v>47.36</v>
      </c>
      <c r="M97" s="8">
        <v>6</v>
      </c>
      <c r="N97" s="45">
        <f t="shared" si="12"/>
        <v>284.15999999999997</v>
      </c>
    </row>
    <row r="98" spans="1:14" ht="12.75">
      <c r="A98" s="44" t="s">
        <v>452</v>
      </c>
      <c r="B98" s="12" t="s">
        <v>234</v>
      </c>
      <c r="C98" s="8" t="s">
        <v>144</v>
      </c>
      <c r="D98" s="8">
        <v>84.11</v>
      </c>
      <c r="E98" s="8">
        <v>6</v>
      </c>
      <c r="F98" s="45">
        <f t="shared" si="11"/>
        <v>504.65999999999997</v>
      </c>
      <c r="I98" s="44" t="s">
        <v>452</v>
      </c>
      <c r="J98" s="12" t="s">
        <v>234</v>
      </c>
      <c r="K98" s="8" t="s">
        <v>144</v>
      </c>
      <c r="L98" s="8">
        <v>84.11</v>
      </c>
      <c r="M98" s="8">
        <v>6</v>
      </c>
      <c r="N98" s="45">
        <f t="shared" si="12"/>
        <v>504.65999999999997</v>
      </c>
    </row>
    <row r="99" spans="1:14" ht="12.75">
      <c r="A99" s="44" t="s">
        <v>453</v>
      </c>
      <c r="B99" s="12" t="s">
        <v>237</v>
      </c>
      <c r="C99" s="8" t="s">
        <v>145</v>
      </c>
      <c r="D99" s="8">
        <v>102.26</v>
      </c>
      <c r="E99" s="8">
        <v>6</v>
      </c>
      <c r="F99" s="45">
        <f t="shared" si="11"/>
        <v>613.5600000000001</v>
      </c>
      <c r="I99" s="44" t="s">
        <v>453</v>
      </c>
      <c r="J99" s="12" t="s">
        <v>237</v>
      </c>
      <c r="K99" s="8" t="s">
        <v>145</v>
      </c>
      <c r="L99" s="8">
        <v>102.26</v>
      </c>
      <c r="M99" s="8">
        <v>6</v>
      </c>
      <c r="N99" s="45">
        <f t="shared" si="12"/>
        <v>613.5600000000001</v>
      </c>
    </row>
    <row r="100" spans="1:14" ht="12.75">
      <c r="A100" s="44" t="s">
        <v>454</v>
      </c>
      <c r="B100" s="12" t="s">
        <v>232</v>
      </c>
      <c r="C100" s="8" t="s">
        <v>146</v>
      </c>
      <c r="D100" s="8">
        <v>78.19</v>
      </c>
      <c r="E100" s="8">
        <v>9</v>
      </c>
      <c r="F100" s="45">
        <f t="shared" si="11"/>
        <v>703.71</v>
      </c>
      <c r="I100" s="44" t="s">
        <v>454</v>
      </c>
      <c r="J100" s="12" t="s">
        <v>232</v>
      </c>
      <c r="K100" s="8" t="s">
        <v>146</v>
      </c>
      <c r="L100" s="8">
        <v>78.19</v>
      </c>
      <c r="M100" s="8">
        <v>9</v>
      </c>
      <c r="N100" s="45">
        <f t="shared" si="12"/>
        <v>703.71</v>
      </c>
    </row>
    <row r="101" spans="1:14" ht="12.75">
      <c r="A101" s="44" t="s">
        <v>455</v>
      </c>
      <c r="B101" s="12" t="s">
        <v>283</v>
      </c>
      <c r="C101" s="8" t="s">
        <v>147</v>
      </c>
      <c r="D101" s="8">
        <v>124</v>
      </c>
      <c r="E101" s="8">
        <v>6</v>
      </c>
      <c r="F101" s="45">
        <f t="shared" si="11"/>
        <v>744</v>
      </c>
      <c r="I101" s="44" t="s">
        <v>455</v>
      </c>
      <c r="J101" s="12" t="s">
        <v>283</v>
      </c>
      <c r="K101" s="8" t="s">
        <v>147</v>
      </c>
      <c r="L101" s="8">
        <v>124</v>
      </c>
      <c r="M101" s="8">
        <v>6</v>
      </c>
      <c r="N101" s="45">
        <f t="shared" si="12"/>
        <v>744</v>
      </c>
    </row>
    <row r="102" spans="1:14" ht="12.75">
      <c r="A102" s="44" t="s">
        <v>456</v>
      </c>
      <c r="B102" s="12" t="s">
        <v>259</v>
      </c>
      <c r="C102" s="8" t="s">
        <v>148</v>
      </c>
      <c r="D102" s="8">
        <v>159</v>
      </c>
      <c r="E102" s="11">
        <v>7.5</v>
      </c>
      <c r="F102" s="46">
        <f t="shared" si="11"/>
        <v>1192.5</v>
      </c>
      <c r="I102" s="44" t="s">
        <v>456</v>
      </c>
      <c r="J102" s="12" t="s">
        <v>259</v>
      </c>
      <c r="K102" s="8" t="s">
        <v>148</v>
      </c>
      <c r="L102" s="8">
        <v>159</v>
      </c>
      <c r="M102" s="11">
        <v>7.5</v>
      </c>
      <c r="N102" s="46">
        <f t="shared" si="12"/>
        <v>1192.5</v>
      </c>
    </row>
    <row r="103" spans="1:14" ht="12.75">
      <c r="A103" s="44" t="s">
        <v>457</v>
      </c>
      <c r="B103" s="12" t="s">
        <v>240</v>
      </c>
      <c r="C103" s="8" t="s">
        <v>150</v>
      </c>
      <c r="D103" s="8">
        <v>345</v>
      </c>
      <c r="E103" s="11">
        <v>7.1</v>
      </c>
      <c r="F103" s="46">
        <f t="shared" si="11"/>
        <v>2449.5</v>
      </c>
      <c r="I103" s="44" t="s">
        <v>457</v>
      </c>
      <c r="J103" s="12" t="s">
        <v>240</v>
      </c>
      <c r="K103" s="8" t="s">
        <v>150</v>
      </c>
      <c r="L103" s="8">
        <v>345</v>
      </c>
      <c r="M103" s="11">
        <v>7.1</v>
      </c>
      <c r="N103" s="46">
        <f t="shared" si="12"/>
        <v>2449.5</v>
      </c>
    </row>
    <row r="104" spans="1:14" ht="12.75">
      <c r="A104" s="44" t="s">
        <v>458</v>
      </c>
      <c r="B104" s="12" t="s">
        <v>236</v>
      </c>
      <c r="C104" s="8" t="s">
        <v>152</v>
      </c>
      <c r="D104" s="8">
        <v>34.8</v>
      </c>
      <c r="E104" s="8">
        <v>6</v>
      </c>
      <c r="F104" s="45">
        <f t="shared" si="11"/>
        <v>208.79999999999998</v>
      </c>
      <c r="I104" s="44" t="s">
        <v>458</v>
      </c>
      <c r="J104" s="12" t="s">
        <v>236</v>
      </c>
      <c r="K104" s="8" t="s">
        <v>152</v>
      </c>
      <c r="L104" s="8">
        <v>34.8</v>
      </c>
      <c r="M104" s="8">
        <v>6</v>
      </c>
      <c r="N104" s="45">
        <f t="shared" si="12"/>
        <v>208.79999999999998</v>
      </c>
    </row>
    <row r="105" spans="1:14" ht="12.75">
      <c r="A105" s="44" t="s">
        <v>459</v>
      </c>
      <c r="B105" s="12" t="s">
        <v>281</v>
      </c>
      <c r="C105" s="8" t="s">
        <v>153</v>
      </c>
      <c r="D105" s="8">
        <v>55.32</v>
      </c>
      <c r="E105" s="8">
        <v>6</v>
      </c>
      <c r="F105" s="45">
        <f t="shared" si="11"/>
        <v>331.92</v>
      </c>
      <c r="I105" s="44" t="s">
        <v>459</v>
      </c>
      <c r="J105" s="12" t="s">
        <v>281</v>
      </c>
      <c r="K105" s="8" t="s">
        <v>153</v>
      </c>
      <c r="L105" s="8">
        <v>55.32</v>
      </c>
      <c r="M105" s="8">
        <v>6</v>
      </c>
      <c r="N105" s="45">
        <f t="shared" si="12"/>
        <v>331.92</v>
      </c>
    </row>
    <row r="106" spans="1:14" ht="12.75">
      <c r="A106" s="44" t="s">
        <v>460</v>
      </c>
      <c r="B106" s="12" t="s">
        <v>233</v>
      </c>
      <c r="C106" s="8" t="s">
        <v>154</v>
      </c>
      <c r="D106" s="8">
        <v>32</v>
      </c>
      <c r="E106" s="8">
        <v>6.1</v>
      </c>
      <c r="F106" s="45">
        <f t="shared" si="11"/>
        <v>195.2</v>
      </c>
      <c r="I106" s="44" t="s">
        <v>460</v>
      </c>
      <c r="J106" s="12" t="s">
        <v>233</v>
      </c>
      <c r="K106" s="8" t="s">
        <v>154</v>
      </c>
      <c r="L106" s="8">
        <v>32</v>
      </c>
      <c r="M106" s="8">
        <v>6.1</v>
      </c>
      <c r="N106" s="45">
        <f t="shared" si="12"/>
        <v>195.2</v>
      </c>
    </row>
    <row r="107" spans="1:14" ht="12.75">
      <c r="A107" s="44" t="s">
        <v>461</v>
      </c>
      <c r="B107" s="12" t="s">
        <v>228</v>
      </c>
      <c r="C107" s="8" t="s">
        <v>155</v>
      </c>
      <c r="D107" s="8">
        <v>128.33</v>
      </c>
      <c r="E107" s="8">
        <v>6</v>
      </c>
      <c r="F107" s="45">
        <f t="shared" si="11"/>
        <v>769.98</v>
      </c>
      <c r="I107" s="44" t="s">
        <v>461</v>
      </c>
      <c r="J107" s="12" t="s">
        <v>228</v>
      </c>
      <c r="K107" s="8" t="s">
        <v>155</v>
      </c>
      <c r="L107" s="8">
        <v>128.33</v>
      </c>
      <c r="M107" s="8">
        <v>6</v>
      </c>
      <c r="N107" s="45">
        <f t="shared" si="12"/>
        <v>769.98</v>
      </c>
    </row>
    <row r="108" spans="1:14" ht="12.75">
      <c r="A108" s="44" t="s">
        <v>462</v>
      </c>
      <c r="B108" s="12" t="s">
        <v>239</v>
      </c>
      <c r="C108" s="8" t="s">
        <v>156</v>
      </c>
      <c r="D108" s="8">
        <v>109.5</v>
      </c>
      <c r="E108" s="8">
        <v>6</v>
      </c>
      <c r="F108" s="45">
        <f t="shared" si="11"/>
        <v>657</v>
      </c>
      <c r="I108" s="44" t="s">
        <v>462</v>
      </c>
      <c r="J108" s="12" t="s">
        <v>239</v>
      </c>
      <c r="K108" s="8" t="s">
        <v>156</v>
      </c>
      <c r="L108" s="8">
        <v>109.5</v>
      </c>
      <c r="M108" s="8">
        <v>6</v>
      </c>
      <c r="N108" s="45">
        <f t="shared" si="12"/>
        <v>657</v>
      </c>
    </row>
    <row r="109" spans="1:14" ht="12.75">
      <c r="A109" s="44" t="s">
        <v>463</v>
      </c>
      <c r="B109" s="12" t="s">
        <v>227</v>
      </c>
      <c r="C109" s="8" t="s">
        <v>157</v>
      </c>
      <c r="D109" s="8">
        <v>91.24</v>
      </c>
      <c r="E109" s="8">
        <v>6</v>
      </c>
      <c r="F109" s="45">
        <f t="shared" si="11"/>
        <v>547.4399999999999</v>
      </c>
      <c r="I109" s="44" t="s">
        <v>463</v>
      </c>
      <c r="J109" s="12" t="s">
        <v>227</v>
      </c>
      <c r="K109" s="8" t="s">
        <v>157</v>
      </c>
      <c r="L109" s="8">
        <v>91.24</v>
      </c>
      <c r="M109" s="8">
        <v>6</v>
      </c>
      <c r="N109" s="45">
        <f t="shared" si="12"/>
        <v>547.4399999999999</v>
      </c>
    </row>
    <row r="110" spans="1:14" ht="12.75">
      <c r="A110" s="44" t="s">
        <v>464</v>
      </c>
      <c r="B110" s="12" t="s">
        <v>282</v>
      </c>
      <c r="C110" s="8" t="s">
        <v>158</v>
      </c>
      <c r="D110" s="8">
        <v>59</v>
      </c>
      <c r="E110" s="8">
        <v>6</v>
      </c>
      <c r="F110" s="45">
        <f t="shared" si="11"/>
        <v>354</v>
      </c>
      <c r="I110" s="44" t="s">
        <v>464</v>
      </c>
      <c r="J110" s="12" t="s">
        <v>282</v>
      </c>
      <c r="K110" s="8" t="s">
        <v>158</v>
      </c>
      <c r="L110" s="8">
        <v>59</v>
      </c>
      <c r="M110" s="8">
        <v>6</v>
      </c>
      <c r="N110" s="45">
        <f t="shared" si="12"/>
        <v>354</v>
      </c>
    </row>
    <row r="111" spans="1:14" ht="12.75">
      <c r="A111" s="44" t="s">
        <v>465</v>
      </c>
      <c r="B111" s="12" t="s">
        <v>305</v>
      </c>
      <c r="C111" s="8" t="s">
        <v>161</v>
      </c>
      <c r="D111" s="8">
        <v>12.5</v>
      </c>
      <c r="E111" s="8">
        <v>9</v>
      </c>
      <c r="F111" s="45">
        <f>D111*E111</f>
        <v>112.5</v>
      </c>
      <c r="I111" s="44" t="s">
        <v>465</v>
      </c>
      <c r="J111" s="12" t="s">
        <v>305</v>
      </c>
      <c r="K111" s="8" t="s">
        <v>161</v>
      </c>
      <c r="L111" s="8">
        <v>12.5</v>
      </c>
      <c r="M111" s="8">
        <v>9</v>
      </c>
      <c r="N111" s="45">
        <f>L111*M111</f>
        <v>112.5</v>
      </c>
    </row>
    <row r="112" spans="1:14" ht="12.75">
      <c r="A112" s="44" t="s">
        <v>466</v>
      </c>
      <c r="B112" s="12" t="s">
        <v>306</v>
      </c>
      <c r="C112" s="8" t="s">
        <v>162</v>
      </c>
      <c r="D112" s="8">
        <v>13.5</v>
      </c>
      <c r="E112" s="8">
        <v>9</v>
      </c>
      <c r="F112" s="45">
        <f>D112*E112</f>
        <v>121.5</v>
      </c>
      <c r="I112" s="44" t="s">
        <v>466</v>
      </c>
      <c r="J112" s="12" t="s">
        <v>306</v>
      </c>
      <c r="K112" s="8" t="s">
        <v>162</v>
      </c>
      <c r="L112" s="8">
        <v>13.5</v>
      </c>
      <c r="M112" s="8">
        <v>9</v>
      </c>
      <c r="N112" s="45">
        <f>L112*M112</f>
        <v>121.5</v>
      </c>
    </row>
    <row r="113" spans="1:14" ht="12.75">
      <c r="A113" s="44" t="s">
        <v>467</v>
      </c>
      <c r="B113" s="12" t="s">
        <v>308</v>
      </c>
      <c r="C113" s="8" t="s">
        <v>372</v>
      </c>
      <c r="D113" s="8">
        <v>43.5</v>
      </c>
      <c r="E113" s="8">
        <v>11.4</v>
      </c>
      <c r="F113" s="45">
        <f>D113*E113</f>
        <v>495.90000000000003</v>
      </c>
      <c r="I113" s="44" t="s">
        <v>467</v>
      </c>
      <c r="J113" s="12" t="s">
        <v>308</v>
      </c>
      <c r="K113" s="8" t="s">
        <v>372</v>
      </c>
      <c r="L113" s="8">
        <v>43.5</v>
      </c>
      <c r="M113" s="8">
        <v>11.4</v>
      </c>
      <c r="N113" s="45">
        <f>L113*M113</f>
        <v>495.90000000000003</v>
      </c>
    </row>
    <row r="114" spans="1:14" ht="12.75">
      <c r="A114" s="44" t="s">
        <v>468</v>
      </c>
      <c r="B114" s="12" t="s">
        <v>307</v>
      </c>
      <c r="C114" s="8" t="s">
        <v>164</v>
      </c>
      <c r="D114" s="8">
        <v>11.2</v>
      </c>
      <c r="E114" s="8">
        <v>10.8</v>
      </c>
      <c r="F114" s="45">
        <f>D114*E114</f>
        <v>120.96</v>
      </c>
      <c r="I114" s="44" t="s">
        <v>468</v>
      </c>
      <c r="J114" s="12" t="s">
        <v>307</v>
      </c>
      <c r="K114" s="8" t="s">
        <v>164</v>
      </c>
      <c r="L114" s="8">
        <v>11.2</v>
      </c>
      <c r="M114" s="8">
        <v>10.8</v>
      </c>
      <c r="N114" s="45">
        <f>L114*M114</f>
        <v>120.96</v>
      </c>
    </row>
    <row r="115" spans="1:14" ht="12.75">
      <c r="A115" s="44" t="s">
        <v>469</v>
      </c>
      <c r="B115" s="125"/>
      <c r="C115" s="65" t="s">
        <v>349</v>
      </c>
      <c r="D115" s="65">
        <v>72.4</v>
      </c>
      <c r="E115" s="65">
        <v>14.88</v>
      </c>
      <c r="F115" s="45">
        <f>D115*E115</f>
        <v>1077.3120000000001</v>
      </c>
      <c r="I115" s="44" t="s">
        <v>469</v>
      </c>
      <c r="J115" s="125"/>
      <c r="K115" s="65" t="s">
        <v>349</v>
      </c>
      <c r="L115" s="65">
        <v>72.4</v>
      </c>
      <c r="M115" s="65">
        <v>14.88</v>
      </c>
      <c r="N115" s="45">
        <f>L115*M115</f>
        <v>1077.3120000000001</v>
      </c>
    </row>
    <row r="116" spans="1:14" ht="12.75">
      <c r="A116" s="44" t="s">
        <v>470</v>
      </c>
      <c r="B116" s="12" t="s">
        <v>318</v>
      </c>
      <c r="C116" s="8" t="s">
        <v>169</v>
      </c>
      <c r="D116" s="8">
        <v>41.4</v>
      </c>
      <c r="E116" s="8">
        <v>10</v>
      </c>
      <c r="F116" s="46">
        <f aca="true" t="shared" si="13" ref="F116:F124">D116*E116</f>
        <v>414</v>
      </c>
      <c r="I116" s="44" t="s">
        <v>470</v>
      </c>
      <c r="J116" s="12" t="s">
        <v>318</v>
      </c>
      <c r="K116" s="8" t="s">
        <v>169</v>
      </c>
      <c r="L116" s="8">
        <v>41.4</v>
      </c>
      <c r="M116" s="8">
        <v>10</v>
      </c>
      <c r="N116" s="46">
        <f aca="true" t="shared" si="14" ref="N116:N124">L116*M116</f>
        <v>414</v>
      </c>
    </row>
    <row r="117" spans="1:14" ht="12.75">
      <c r="A117" s="44" t="s">
        <v>471</v>
      </c>
      <c r="B117" s="12" t="s">
        <v>320</v>
      </c>
      <c r="C117" s="8" t="s">
        <v>172</v>
      </c>
      <c r="D117" s="8">
        <v>51.82</v>
      </c>
      <c r="E117" s="8">
        <v>9.9</v>
      </c>
      <c r="F117" s="46">
        <f t="shared" si="13"/>
        <v>513.018</v>
      </c>
      <c r="I117" s="44" t="s">
        <v>471</v>
      </c>
      <c r="J117" s="12" t="s">
        <v>320</v>
      </c>
      <c r="K117" s="8" t="s">
        <v>172</v>
      </c>
      <c r="L117" s="8">
        <v>51.82</v>
      </c>
      <c r="M117" s="8">
        <v>9.9</v>
      </c>
      <c r="N117" s="46">
        <f t="shared" si="14"/>
        <v>513.018</v>
      </c>
    </row>
    <row r="118" spans="1:14" ht="12.75">
      <c r="A118" s="44" t="s">
        <v>472</v>
      </c>
      <c r="B118" s="12" t="s">
        <v>311</v>
      </c>
      <c r="C118" s="8" t="s">
        <v>173</v>
      </c>
      <c r="D118" s="8">
        <v>23.1</v>
      </c>
      <c r="E118" s="8">
        <v>14.5</v>
      </c>
      <c r="F118" s="46">
        <f t="shared" si="13"/>
        <v>334.95000000000005</v>
      </c>
      <c r="I118" s="44" t="s">
        <v>472</v>
      </c>
      <c r="J118" s="12" t="s">
        <v>311</v>
      </c>
      <c r="K118" s="8" t="s">
        <v>173</v>
      </c>
      <c r="L118" s="8">
        <v>23.1</v>
      </c>
      <c r="M118" s="8">
        <v>14.5</v>
      </c>
      <c r="N118" s="46">
        <f t="shared" si="14"/>
        <v>334.95000000000005</v>
      </c>
    </row>
    <row r="119" spans="1:14" ht="12.75">
      <c r="A119" s="44" t="s">
        <v>473</v>
      </c>
      <c r="B119" s="12" t="s">
        <v>312</v>
      </c>
      <c r="C119" s="8" t="s">
        <v>346</v>
      </c>
      <c r="D119" s="8">
        <v>32.7</v>
      </c>
      <c r="E119" s="8">
        <v>24.4</v>
      </c>
      <c r="F119" s="46">
        <f t="shared" si="13"/>
        <v>797.88</v>
      </c>
      <c r="I119" s="44" t="s">
        <v>473</v>
      </c>
      <c r="J119" s="12" t="s">
        <v>312</v>
      </c>
      <c r="K119" s="8" t="s">
        <v>346</v>
      </c>
      <c r="L119" s="8">
        <v>32.7</v>
      </c>
      <c r="M119" s="8">
        <v>24.4</v>
      </c>
      <c r="N119" s="46">
        <f t="shared" si="14"/>
        <v>797.88</v>
      </c>
    </row>
    <row r="120" spans="1:14" ht="12.75">
      <c r="A120" s="44" t="s">
        <v>474</v>
      </c>
      <c r="B120" s="12" t="s">
        <v>316</v>
      </c>
      <c r="C120" s="8" t="s">
        <v>176</v>
      </c>
      <c r="D120" s="8">
        <v>37.07</v>
      </c>
      <c r="E120" s="8">
        <v>10.49</v>
      </c>
      <c r="F120" s="46">
        <f t="shared" si="13"/>
        <v>388.8643</v>
      </c>
      <c r="I120" s="44" t="s">
        <v>474</v>
      </c>
      <c r="J120" s="12" t="s">
        <v>316</v>
      </c>
      <c r="K120" s="8" t="s">
        <v>176</v>
      </c>
      <c r="L120" s="8">
        <v>37.07</v>
      </c>
      <c r="M120" s="8">
        <v>10.49</v>
      </c>
      <c r="N120" s="46">
        <f t="shared" si="14"/>
        <v>388.8643</v>
      </c>
    </row>
    <row r="121" spans="1:14" ht="12.75">
      <c r="A121" s="44" t="s">
        <v>475</v>
      </c>
      <c r="B121" s="12" t="s">
        <v>315</v>
      </c>
      <c r="C121" s="8" t="s">
        <v>177</v>
      </c>
      <c r="D121" s="8">
        <v>37.07</v>
      </c>
      <c r="E121" s="8">
        <v>12.98</v>
      </c>
      <c r="F121" s="46">
        <f t="shared" si="13"/>
        <v>481.1686</v>
      </c>
      <c r="I121" s="44" t="s">
        <v>475</v>
      </c>
      <c r="J121" s="12" t="s">
        <v>315</v>
      </c>
      <c r="K121" s="8" t="s">
        <v>177</v>
      </c>
      <c r="L121" s="8">
        <v>37.07</v>
      </c>
      <c r="M121" s="8">
        <v>12.98</v>
      </c>
      <c r="N121" s="46">
        <f t="shared" si="14"/>
        <v>481.1686</v>
      </c>
    </row>
    <row r="122" spans="1:14" ht="12.75">
      <c r="A122" s="44" t="s">
        <v>476</v>
      </c>
      <c r="B122" s="12" t="s">
        <v>314</v>
      </c>
      <c r="C122" s="8" t="s">
        <v>178</v>
      </c>
      <c r="D122" s="8">
        <v>37.07</v>
      </c>
      <c r="E122" s="8">
        <v>16.48</v>
      </c>
      <c r="F122" s="46">
        <f t="shared" si="13"/>
        <v>610.9136</v>
      </c>
      <c r="I122" s="44" t="s">
        <v>476</v>
      </c>
      <c r="J122" s="12" t="s">
        <v>314</v>
      </c>
      <c r="K122" s="8" t="s">
        <v>178</v>
      </c>
      <c r="L122" s="8">
        <v>37.07</v>
      </c>
      <c r="M122" s="8">
        <v>16.48</v>
      </c>
      <c r="N122" s="46">
        <f t="shared" si="14"/>
        <v>610.9136</v>
      </c>
    </row>
    <row r="123" spans="1:14" ht="12.75">
      <c r="A123" s="44" t="s">
        <v>477</v>
      </c>
      <c r="B123" s="12" t="s">
        <v>313</v>
      </c>
      <c r="C123" s="8" t="s">
        <v>179</v>
      </c>
      <c r="D123" s="8">
        <v>37.07</v>
      </c>
      <c r="E123" s="8">
        <v>10.49</v>
      </c>
      <c r="F123" s="46">
        <f t="shared" si="13"/>
        <v>388.8643</v>
      </c>
      <c r="I123" s="44" t="s">
        <v>477</v>
      </c>
      <c r="J123" s="12" t="s">
        <v>313</v>
      </c>
      <c r="K123" s="8" t="s">
        <v>179</v>
      </c>
      <c r="L123" s="8">
        <v>37.07</v>
      </c>
      <c r="M123" s="8">
        <v>10.49</v>
      </c>
      <c r="N123" s="46">
        <f t="shared" si="14"/>
        <v>388.8643</v>
      </c>
    </row>
    <row r="124" spans="1:14" ht="12.75">
      <c r="A124" s="44" t="s">
        <v>478</v>
      </c>
      <c r="B124" s="12" t="s">
        <v>319</v>
      </c>
      <c r="C124" s="8" t="s">
        <v>348</v>
      </c>
      <c r="D124" s="8">
        <v>32.7</v>
      </c>
      <c r="E124" s="8">
        <v>20.34</v>
      </c>
      <c r="F124" s="46">
        <f t="shared" si="13"/>
        <v>665.118</v>
      </c>
      <c r="I124" s="44" t="s">
        <v>478</v>
      </c>
      <c r="J124" s="12" t="s">
        <v>319</v>
      </c>
      <c r="K124" s="8" t="s">
        <v>348</v>
      </c>
      <c r="L124" s="8">
        <v>32.7</v>
      </c>
      <c r="M124" s="8">
        <v>20.34</v>
      </c>
      <c r="N124" s="46">
        <f t="shared" si="14"/>
        <v>665.118</v>
      </c>
    </row>
    <row r="125" spans="1:14" ht="12.75">
      <c r="A125" s="44" t="s">
        <v>479</v>
      </c>
      <c r="B125" s="12" t="s">
        <v>327</v>
      </c>
      <c r="C125" s="8" t="s">
        <v>181</v>
      </c>
      <c r="D125" s="8">
        <v>93.2</v>
      </c>
      <c r="E125" s="8">
        <v>5.6</v>
      </c>
      <c r="F125" s="45">
        <v>521.92</v>
      </c>
      <c r="I125" s="44" t="s">
        <v>479</v>
      </c>
      <c r="J125" s="12" t="s">
        <v>327</v>
      </c>
      <c r="K125" s="8" t="s">
        <v>181</v>
      </c>
      <c r="L125" s="8">
        <v>93.2</v>
      </c>
      <c r="M125" s="8">
        <v>5.6</v>
      </c>
      <c r="N125" s="45">
        <v>521.92</v>
      </c>
    </row>
    <row r="126" spans="1:14" ht="12.75">
      <c r="A126" s="44" t="s">
        <v>480</v>
      </c>
      <c r="B126" s="12" t="s">
        <v>326</v>
      </c>
      <c r="C126" s="8" t="s">
        <v>182</v>
      </c>
      <c r="D126" s="8">
        <v>67</v>
      </c>
      <c r="E126" s="8">
        <v>6</v>
      </c>
      <c r="F126" s="45">
        <v>402</v>
      </c>
      <c r="I126" s="44" t="s">
        <v>480</v>
      </c>
      <c r="J126" s="12" t="s">
        <v>326</v>
      </c>
      <c r="K126" s="8" t="s">
        <v>182</v>
      </c>
      <c r="L126" s="8">
        <v>67</v>
      </c>
      <c r="M126" s="8">
        <v>6</v>
      </c>
      <c r="N126" s="45">
        <v>402</v>
      </c>
    </row>
    <row r="127" spans="1:14" ht="12.75">
      <c r="A127" s="44" t="s">
        <v>481</v>
      </c>
      <c r="B127" s="12" t="s">
        <v>328</v>
      </c>
      <c r="C127" s="8" t="s">
        <v>183</v>
      </c>
      <c r="D127" s="8">
        <v>60.22</v>
      </c>
      <c r="E127" s="8">
        <v>2.5</v>
      </c>
      <c r="F127" s="45">
        <v>150.55</v>
      </c>
      <c r="I127" s="44" t="s">
        <v>481</v>
      </c>
      <c r="J127" s="12" t="s">
        <v>328</v>
      </c>
      <c r="K127" s="8" t="s">
        <v>183</v>
      </c>
      <c r="L127" s="8">
        <v>60.22</v>
      </c>
      <c r="M127" s="8">
        <v>2.5</v>
      </c>
      <c r="N127" s="45">
        <v>150.55</v>
      </c>
    </row>
    <row r="128" spans="1:14" ht="12.75">
      <c r="A128" s="44" t="s">
        <v>482</v>
      </c>
      <c r="B128" s="12" t="s">
        <v>323</v>
      </c>
      <c r="C128" s="8" t="s">
        <v>186</v>
      </c>
      <c r="D128" s="8">
        <v>8</v>
      </c>
      <c r="E128" s="8">
        <v>1.6</v>
      </c>
      <c r="F128" s="45">
        <v>12.8</v>
      </c>
      <c r="I128" s="44" t="s">
        <v>482</v>
      </c>
      <c r="J128" s="12" t="s">
        <v>323</v>
      </c>
      <c r="K128" s="8" t="s">
        <v>186</v>
      </c>
      <c r="L128" s="8">
        <v>8</v>
      </c>
      <c r="M128" s="8">
        <v>1.6</v>
      </c>
      <c r="N128" s="45">
        <v>12.8</v>
      </c>
    </row>
    <row r="129" spans="1:14" ht="12.75">
      <c r="A129" s="44" t="s">
        <v>483</v>
      </c>
      <c r="B129" s="12" t="s">
        <v>322</v>
      </c>
      <c r="C129" s="8" t="s">
        <v>187</v>
      </c>
      <c r="D129" s="8">
        <v>5.1</v>
      </c>
      <c r="E129" s="8">
        <v>3</v>
      </c>
      <c r="F129" s="45">
        <v>15.3</v>
      </c>
      <c r="I129" s="44" t="s">
        <v>483</v>
      </c>
      <c r="J129" s="12" t="s">
        <v>322</v>
      </c>
      <c r="K129" s="8" t="s">
        <v>187</v>
      </c>
      <c r="L129" s="8">
        <v>5.1</v>
      </c>
      <c r="M129" s="8">
        <v>3</v>
      </c>
      <c r="N129" s="45">
        <v>15.3</v>
      </c>
    </row>
    <row r="130" spans="1:14" ht="12.75">
      <c r="A130" s="44" t="s">
        <v>484</v>
      </c>
      <c r="B130" s="12" t="s">
        <v>321</v>
      </c>
      <c r="C130" s="8" t="s">
        <v>188</v>
      </c>
      <c r="D130" s="8">
        <v>62</v>
      </c>
      <c r="E130" s="8">
        <v>3.26</v>
      </c>
      <c r="F130" s="45">
        <v>202.12</v>
      </c>
      <c r="I130" s="44" t="s">
        <v>484</v>
      </c>
      <c r="J130" s="12" t="s">
        <v>321</v>
      </c>
      <c r="K130" s="8" t="s">
        <v>188</v>
      </c>
      <c r="L130" s="8">
        <v>62</v>
      </c>
      <c r="M130" s="8">
        <v>3.26</v>
      </c>
      <c r="N130" s="45">
        <v>202.12</v>
      </c>
    </row>
    <row r="131" spans="1:14" ht="12.75">
      <c r="A131" s="44" t="s">
        <v>485</v>
      </c>
      <c r="B131" s="66" t="s">
        <v>365</v>
      </c>
      <c r="C131" s="8" t="s">
        <v>350</v>
      </c>
      <c r="D131" s="8">
        <v>6.2</v>
      </c>
      <c r="E131" s="8">
        <v>2.5</v>
      </c>
      <c r="F131" s="45">
        <v>15.5</v>
      </c>
      <c r="I131" s="44" t="s">
        <v>485</v>
      </c>
      <c r="J131" s="66" t="s">
        <v>365</v>
      </c>
      <c r="K131" s="8" t="s">
        <v>350</v>
      </c>
      <c r="L131" s="8">
        <v>6.2</v>
      </c>
      <c r="M131" s="8">
        <v>2.5</v>
      </c>
      <c r="N131" s="45">
        <v>15.5</v>
      </c>
    </row>
    <row r="132" spans="1:14" ht="12.75">
      <c r="A132" s="44" t="s">
        <v>486</v>
      </c>
      <c r="B132" s="17"/>
      <c r="C132" s="8" t="s">
        <v>165</v>
      </c>
      <c r="D132" s="8">
        <v>10.6</v>
      </c>
      <c r="E132" s="8">
        <v>4.3</v>
      </c>
      <c r="F132" s="45">
        <v>45.58</v>
      </c>
      <c r="I132" s="44" t="s">
        <v>486</v>
      </c>
      <c r="J132" s="17"/>
      <c r="K132" s="8" t="s">
        <v>165</v>
      </c>
      <c r="L132" s="8">
        <v>10.6</v>
      </c>
      <c r="M132" s="8">
        <v>4.3</v>
      </c>
      <c r="N132" s="45">
        <v>45.58</v>
      </c>
    </row>
    <row r="133" spans="1:14" ht="12.75">
      <c r="A133" s="44" t="s">
        <v>487</v>
      </c>
      <c r="B133" s="17"/>
      <c r="C133" s="8" t="s">
        <v>364</v>
      </c>
      <c r="D133" s="8">
        <v>4.8</v>
      </c>
      <c r="E133" s="8">
        <v>4.5</v>
      </c>
      <c r="F133" s="45">
        <v>45.58</v>
      </c>
      <c r="I133" s="44" t="s">
        <v>487</v>
      </c>
      <c r="J133" s="17"/>
      <c r="K133" s="8" t="s">
        <v>364</v>
      </c>
      <c r="L133" s="8">
        <v>4.8</v>
      </c>
      <c r="M133" s="8">
        <v>4.5</v>
      </c>
      <c r="N133" s="45">
        <v>45.58</v>
      </c>
    </row>
    <row r="134" spans="1:14" ht="12.75">
      <c r="A134" s="44" t="s">
        <v>488</v>
      </c>
      <c r="B134" s="17"/>
      <c r="C134" s="8" t="s">
        <v>175</v>
      </c>
      <c r="D134" s="8">
        <v>96.15</v>
      </c>
      <c r="E134" s="8">
        <v>18.72</v>
      </c>
      <c r="F134" s="46">
        <v>1799.93</v>
      </c>
      <c r="I134" s="44" t="s">
        <v>488</v>
      </c>
      <c r="J134" s="17"/>
      <c r="K134" s="8" t="s">
        <v>175</v>
      </c>
      <c r="L134" s="8">
        <v>96.15</v>
      </c>
      <c r="M134" s="8">
        <v>18.72</v>
      </c>
      <c r="N134" s="46">
        <v>1799.93</v>
      </c>
    </row>
    <row r="135" spans="1:14" ht="12.75">
      <c r="A135" s="44" t="s">
        <v>489</v>
      </c>
      <c r="B135" s="12" t="s">
        <v>317</v>
      </c>
      <c r="C135" s="8" t="s">
        <v>171</v>
      </c>
      <c r="D135" s="8">
        <v>19.85</v>
      </c>
      <c r="E135" s="8">
        <v>26.17</v>
      </c>
      <c r="F135" s="45">
        <v>569.7</v>
      </c>
      <c r="I135" s="44" t="s">
        <v>489</v>
      </c>
      <c r="J135" s="12" t="s">
        <v>317</v>
      </c>
      <c r="K135" s="8" t="s">
        <v>171</v>
      </c>
      <c r="L135" s="8">
        <v>19.85</v>
      </c>
      <c r="M135" s="8">
        <v>26.17</v>
      </c>
      <c r="N135" s="45">
        <v>569.7</v>
      </c>
    </row>
    <row r="136" spans="1:14" ht="12.75">
      <c r="A136" s="44" t="s">
        <v>490</v>
      </c>
      <c r="B136" s="125"/>
      <c r="C136" s="8" t="s">
        <v>351</v>
      </c>
      <c r="D136" s="8">
        <v>36.9</v>
      </c>
      <c r="E136" s="8">
        <v>12.45</v>
      </c>
      <c r="F136" s="46">
        <f>D136*E136</f>
        <v>459.405</v>
      </c>
      <c r="I136" s="44" t="s">
        <v>490</v>
      </c>
      <c r="J136" s="125"/>
      <c r="K136" s="8" t="s">
        <v>351</v>
      </c>
      <c r="L136" s="8">
        <v>36.9</v>
      </c>
      <c r="M136" s="8">
        <v>12.45</v>
      </c>
      <c r="N136" s="46">
        <f>L136*M136</f>
        <v>459.405</v>
      </c>
    </row>
    <row r="137" spans="1:14" ht="12.75">
      <c r="A137" s="44" t="s">
        <v>491</v>
      </c>
      <c r="B137" s="125"/>
      <c r="C137" s="8" t="s">
        <v>352</v>
      </c>
      <c r="D137" s="8">
        <v>36.7</v>
      </c>
      <c r="E137" s="8">
        <v>13.95</v>
      </c>
      <c r="F137" s="46">
        <f>E137*D137</f>
        <v>511.96500000000003</v>
      </c>
      <c r="I137" s="44" t="s">
        <v>491</v>
      </c>
      <c r="J137" s="125"/>
      <c r="K137" s="8" t="s">
        <v>352</v>
      </c>
      <c r="L137" s="8">
        <v>36.7</v>
      </c>
      <c r="M137" s="8">
        <v>13.95</v>
      </c>
      <c r="N137" s="46">
        <f>M137*L137</f>
        <v>511.96500000000003</v>
      </c>
    </row>
    <row r="138" spans="1:14" ht="12.75">
      <c r="A138" s="44" t="s">
        <v>492</v>
      </c>
      <c r="B138" s="12" t="s">
        <v>325</v>
      </c>
      <c r="C138" s="8" t="s">
        <v>190</v>
      </c>
      <c r="D138" s="8">
        <v>36.34</v>
      </c>
      <c r="E138" s="8">
        <v>6.4</v>
      </c>
      <c r="F138" s="45">
        <v>232.58</v>
      </c>
      <c r="I138" s="44" t="s">
        <v>492</v>
      </c>
      <c r="J138" s="12" t="s">
        <v>325</v>
      </c>
      <c r="K138" s="8" t="s">
        <v>190</v>
      </c>
      <c r="L138" s="8">
        <v>36.34</v>
      </c>
      <c r="M138" s="8">
        <v>6.4</v>
      </c>
      <c r="N138" s="45">
        <v>232.58</v>
      </c>
    </row>
    <row r="139" spans="1:14" ht="12.75">
      <c r="A139" s="44" t="s">
        <v>493</v>
      </c>
      <c r="B139" s="12" t="s">
        <v>324</v>
      </c>
      <c r="C139" s="8" t="s">
        <v>191</v>
      </c>
      <c r="D139" s="8">
        <v>36.34</v>
      </c>
      <c r="E139" s="8">
        <v>6.4</v>
      </c>
      <c r="F139" s="45">
        <v>232.58</v>
      </c>
      <c r="I139" s="44" t="s">
        <v>493</v>
      </c>
      <c r="J139" s="12" t="s">
        <v>324</v>
      </c>
      <c r="K139" s="8" t="s">
        <v>191</v>
      </c>
      <c r="L139" s="8">
        <v>36.34</v>
      </c>
      <c r="M139" s="8">
        <v>6.4</v>
      </c>
      <c r="N139" s="45">
        <v>232.58</v>
      </c>
    </row>
    <row r="140" spans="1:14" ht="12.75">
      <c r="A140" s="44" t="s">
        <v>494</v>
      </c>
      <c r="B140" s="66" t="s">
        <v>379</v>
      </c>
      <c r="C140" s="8" t="s">
        <v>377</v>
      </c>
      <c r="D140" s="8">
        <v>41</v>
      </c>
      <c r="E140" s="8">
        <v>15.4</v>
      </c>
      <c r="F140" s="46">
        <f>D140*E140</f>
        <v>631.4</v>
      </c>
      <c r="I140" s="44" t="s">
        <v>494</v>
      </c>
      <c r="J140" s="66" t="s">
        <v>379</v>
      </c>
      <c r="K140" s="8" t="s">
        <v>377</v>
      </c>
      <c r="L140" s="8">
        <v>41</v>
      </c>
      <c r="M140" s="8">
        <v>15.4</v>
      </c>
      <c r="N140" s="46">
        <f>L140*M140</f>
        <v>631.4</v>
      </c>
    </row>
    <row r="141" spans="1:14" ht="13.5" thickBot="1">
      <c r="A141" s="120" t="s">
        <v>495</v>
      </c>
      <c r="B141" s="178" t="s">
        <v>380</v>
      </c>
      <c r="C141" s="121" t="s">
        <v>378</v>
      </c>
      <c r="D141" s="121">
        <v>41</v>
      </c>
      <c r="E141" s="121">
        <v>18.2</v>
      </c>
      <c r="F141" s="136">
        <f>D141*E141</f>
        <v>746.1999999999999</v>
      </c>
      <c r="I141" s="44" t="s">
        <v>495</v>
      </c>
      <c r="J141" s="66" t="s">
        <v>380</v>
      </c>
      <c r="K141" s="8" t="s">
        <v>378</v>
      </c>
      <c r="L141" s="8">
        <v>41</v>
      </c>
      <c r="M141" s="8">
        <v>18.2</v>
      </c>
      <c r="N141" s="46">
        <f>L141*M141</f>
        <v>746.1999999999999</v>
      </c>
    </row>
    <row r="142" spans="9:14" ht="12.75">
      <c r="I142" s="44" t="s">
        <v>496</v>
      </c>
      <c r="J142" s="12" t="s">
        <v>214</v>
      </c>
      <c r="K142" s="8" t="s">
        <v>32</v>
      </c>
      <c r="L142" s="180">
        <v>414.3</v>
      </c>
      <c r="M142" s="180">
        <v>15.4</v>
      </c>
      <c r="N142" s="181">
        <v>6384.23</v>
      </c>
    </row>
    <row r="143" spans="9:14" ht="13.5" thickBot="1">
      <c r="I143" s="120" t="s">
        <v>497</v>
      </c>
      <c r="J143" s="122" t="s">
        <v>213</v>
      </c>
      <c r="K143" s="121" t="s">
        <v>34</v>
      </c>
      <c r="L143" s="182">
        <v>98</v>
      </c>
      <c r="M143" s="182"/>
      <c r="N143" s="183"/>
    </row>
  </sheetData>
  <sheetProtection/>
  <mergeCells count="3">
    <mergeCell ref="A1:F1"/>
    <mergeCell ref="A3:F3"/>
    <mergeCell ref="I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4"/>
  <sheetViews>
    <sheetView zoomScalePageLayoutView="0" workbookViewId="0" topLeftCell="A115">
      <selection activeCell="K144" sqref="K144"/>
    </sheetView>
  </sheetViews>
  <sheetFormatPr defaultColWidth="9.00390625" defaultRowHeight="12.75"/>
  <cols>
    <col min="1" max="1" width="4.75390625" style="0" customWidth="1"/>
    <col min="2" max="2" width="8.75390625" style="0" customWidth="1"/>
    <col min="4" max="4" width="40.375" style="0" customWidth="1"/>
    <col min="5" max="5" width="15.25390625" style="111" customWidth="1"/>
    <col min="7" max="7" width="8.125" style="0" customWidth="1"/>
    <col min="8" max="8" width="12.00390625" style="0" customWidth="1"/>
  </cols>
  <sheetData>
    <row r="1" spans="1:8" ht="15.75">
      <c r="A1" s="187" t="s">
        <v>518</v>
      </c>
      <c r="B1" s="187"/>
      <c r="C1" s="187"/>
      <c r="D1" s="187"/>
      <c r="E1" s="187"/>
      <c r="F1" s="187"/>
      <c r="G1" s="187"/>
      <c r="H1" s="187"/>
    </row>
    <row r="2" ht="12.75"/>
    <row r="3" spans="1:8" s="22" customFormat="1" ht="15" thickBot="1">
      <c r="A3" s="186" t="s">
        <v>192</v>
      </c>
      <c r="B3" s="186"/>
      <c r="C3" s="186"/>
      <c r="D3" s="186"/>
      <c r="E3" s="186"/>
      <c r="F3" s="186"/>
      <c r="G3" s="186"/>
      <c r="H3" s="186"/>
    </row>
    <row r="4" spans="1:11" s="19" customFormat="1" ht="13.5" customHeight="1" thickBot="1">
      <c r="A4" s="36" t="s">
        <v>0</v>
      </c>
      <c r="B4" s="37" t="s">
        <v>299</v>
      </c>
      <c r="C4" s="38" t="s">
        <v>193</v>
      </c>
      <c r="D4" s="39" t="s">
        <v>1</v>
      </c>
      <c r="E4" s="100" t="s">
        <v>2</v>
      </c>
      <c r="F4" s="39" t="s">
        <v>3</v>
      </c>
      <c r="G4" s="40" t="s">
        <v>4</v>
      </c>
      <c r="H4" s="134" t="s">
        <v>5</v>
      </c>
      <c r="J4" s="190" t="s">
        <v>516</v>
      </c>
      <c r="K4" s="190"/>
    </row>
    <row r="5" spans="1:11" ht="12.75">
      <c r="A5" s="67" t="s">
        <v>6</v>
      </c>
      <c r="B5" s="68" t="s">
        <v>300</v>
      </c>
      <c r="C5" s="69" t="s">
        <v>199</v>
      </c>
      <c r="D5" s="70" t="s">
        <v>7</v>
      </c>
      <c r="E5" s="101">
        <v>3</v>
      </c>
      <c r="F5" s="70">
        <v>212</v>
      </c>
      <c r="G5" s="68">
        <v>30.88</v>
      </c>
      <c r="H5" s="135">
        <f aca="true" t="shared" si="0" ref="H5:H10">F5*G5</f>
        <v>6546.5599999999995</v>
      </c>
      <c r="I5" s="61"/>
      <c r="J5" s="190"/>
      <c r="K5" s="190"/>
    </row>
    <row r="6" spans="1:11" ht="12.75">
      <c r="A6" s="25" t="s">
        <v>8</v>
      </c>
      <c r="B6" s="1" t="s">
        <v>300</v>
      </c>
      <c r="C6" s="13" t="s">
        <v>197</v>
      </c>
      <c r="D6" s="2" t="s">
        <v>9</v>
      </c>
      <c r="E6" s="102">
        <v>3</v>
      </c>
      <c r="F6" s="2">
        <v>234.6</v>
      </c>
      <c r="G6" s="1">
        <v>11.88</v>
      </c>
      <c r="H6" s="46">
        <f t="shared" si="0"/>
        <v>2787.0480000000002</v>
      </c>
      <c r="I6" s="58"/>
      <c r="J6" s="190"/>
      <c r="K6" s="190"/>
    </row>
    <row r="7" spans="1:9" ht="12.75">
      <c r="A7" s="23" t="s">
        <v>10</v>
      </c>
      <c r="B7" s="7" t="s">
        <v>300</v>
      </c>
      <c r="C7" s="12" t="s">
        <v>196</v>
      </c>
      <c r="D7" s="9" t="s">
        <v>11</v>
      </c>
      <c r="E7" s="103">
        <v>3.88</v>
      </c>
      <c r="F7" s="9">
        <v>235.46</v>
      </c>
      <c r="G7" s="7">
        <v>14.9</v>
      </c>
      <c r="H7" s="46">
        <f t="shared" si="0"/>
        <v>3508.3540000000003</v>
      </c>
      <c r="I7" s="58"/>
    </row>
    <row r="8" spans="1:9" ht="12.75">
      <c r="A8" s="25" t="s">
        <v>12</v>
      </c>
      <c r="B8" s="1" t="s">
        <v>300</v>
      </c>
      <c r="C8" s="13" t="s">
        <v>195</v>
      </c>
      <c r="D8" s="2" t="s">
        <v>368</v>
      </c>
      <c r="E8" s="102">
        <v>5</v>
      </c>
      <c r="F8" s="2">
        <v>13.4</v>
      </c>
      <c r="G8" s="1">
        <v>15.7</v>
      </c>
      <c r="H8" s="46">
        <f t="shared" si="0"/>
        <v>210.38</v>
      </c>
      <c r="I8" s="58"/>
    </row>
    <row r="9" spans="1:10" ht="12.75">
      <c r="A9" s="23" t="s">
        <v>14</v>
      </c>
      <c r="B9" s="7" t="s">
        <v>300</v>
      </c>
      <c r="C9" s="12" t="s">
        <v>194</v>
      </c>
      <c r="D9" s="9" t="s">
        <v>15</v>
      </c>
      <c r="E9" s="103">
        <v>3</v>
      </c>
      <c r="F9" s="9">
        <v>20.5</v>
      </c>
      <c r="G9" s="7">
        <v>16.2</v>
      </c>
      <c r="H9" s="46">
        <f t="shared" si="0"/>
        <v>332.09999999999997</v>
      </c>
      <c r="I9" s="58"/>
      <c r="J9" s="179"/>
    </row>
    <row r="10" spans="1:10" ht="13.5" thickBot="1">
      <c r="A10" s="91" t="s">
        <v>16</v>
      </c>
      <c r="B10" s="1" t="s">
        <v>300</v>
      </c>
      <c r="C10" s="13" t="s">
        <v>200</v>
      </c>
      <c r="D10" s="2" t="s">
        <v>17</v>
      </c>
      <c r="E10" s="102">
        <v>3</v>
      </c>
      <c r="F10" s="2">
        <v>20.5</v>
      </c>
      <c r="G10" s="1">
        <v>16.2</v>
      </c>
      <c r="H10" s="155">
        <f t="shared" si="0"/>
        <v>332.09999999999997</v>
      </c>
      <c r="I10" s="58"/>
      <c r="J10" s="19"/>
    </row>
    <row r="11" spans="1:8" s="16" customFormat="1" ht="13.5" thickBot="1">
      <c r="A11" s="77"/>
      <c r="B11" s="78"/>
      <c r="C11" s="79"/>
      <c r="D11" s="80" t="s">
        <v>19</v>
      </c>
      <c r="E11" s="110"/>
      <c r="F11" s="82">
        <f>SUM(F5:F10)</f>
        <v>736.46</v>
      </c>
      <c r="G11" s="76"/>
      <c r="H11" s="99">
        <f>SUM(H5:H10)</f>
        <v>13716.542</v>
      </c>
    </row>
    <row r="12" ht="12.75"/>
    <row r="13" spans="1:8" s="22" customFormat="1" ht="15" thickBot="1">
      <c r="A13" s="186" t="s">
        <v>20</v>
      </c>
      <c r="B13" s="186"/>
      <c r="C13" s="186"/>
      <c r="D13" s="186"/>
      <c r="E13" s="186"/>
      <c r="F13" s="186"/>
      <c r="G13" s="186"/>
      <c r="H13" s="186"/>
    </row>
    <row r="14" spans="1:9" s="19" customFormat="1" ht="13.5" thickBot="1">
      <c r="A14" s="127" t="s">
        <v>21</v>
      </c>
      <c r="B14" s="137" t="s">
        <v>299</v>
      </c>
      <c r="C14" s="138" t="s">
        <v>193</v>
      </c>
      <c r="D14" s="139" t="s">
        <v>1</v>
      </c>
      <c r="E14" s="140" t="s">
        <v>2</v>
      </c>
      <c r="F14" s="139" t="s">
        <v>3</v>
      </c>
      <c r="G14" s="141" t="s">
        <v>4</v>
      </c>
      <c r="H14" s="134" t="s">
        <v>5</v>
      </c>
      <c r="I14" s="59"/>
    </row>
    <row r="15" spans="1:9" ht="12.75">
      <c r="A15" s="67" t="s">
        <v>6</v>
      </c>
      <c r="B15" s="71" t="s">
        <v>300</v>
      </c>
      <c r="C15" s="69" t="s">
        <v>209</v>
      </c>
      <c r="D15" s="70" t="s">
        <v>363</v>
      </c>
      <c r="E15" s="101">
        <v>1</v>
      </c>
      <c r="F15" s="70">
        <v>557.75</v>
      </c>
      <c r="G15" s="71">
        <v>13.2</v>
      </c>
      <c r="H15" s="135">
        <f>F15*G15</f>
        <v>7362.299999999999</v>
      </c>
      <c r="I15" s="58"/>
    </row>
    <row r="16" spans="1:9" ht="12.75">
      <c r="A16" s="23" t="s">
        <v>8</v>
      </c>
      <c r="B16" s="5" t="s">
        <v>300</v>
      </c>
      <c r="C16" s="13" t="s">
        <v>208</v>
      </c>
      <c r="D16" s="2" t="s">
        <v>23</v>
      </c>
      <c r="E16" s="102">
        <v>1</v>
      </c>
      <c r="F16" s="2">
        <v>541.84</v>
      </c>
      <c r="G16" s="5">
        <v>13.2</v>
      </c>
      <c r="H16" s="46">
        <f aca="true" t="shared" si="1" ref="H16:H32">F16*G16</f>
        <v>7152.2880000000005</v>
      </c>
      <c r="I16" s="58"/>
    </row>
    <row r="17" spans="1:9" ht="12.75">
      <c r="A17" s="23" t="s">
        <v>10</v>
      </c>
      <c r="B17" s="8" t="s">
        <v>300</v>
      </c>
      <c r="C17" s="12" t="s">
        <v>204</v>
      </c>
      <c r="D17" s="9" t="s">
        <v>24</v>
      </c>
      <c r="E17" s="103">
        <v>3</v>
      </c>
      <c r="F17" s="9">
        <v>93.6</v>
      </c>
      <c r="G17" s="8">
        <v>16.7</v>
      </c>
      <c r="H17" s="46">
        <f t="shared" si="1"/>
        <v>1563.12</v>
      </c>
      <c r="I17" s="58"/>
    </row>
    <row r="18" spans="1:9" ht="12.75">
      <c r="A18" s="23" t="s">
        <v>12</v>
      </c>
      <c r="B18" s="5" t="s">
        <v>300</v>
      </c>
      <c r="C18" s="13" t="s">
        <v>203</v>
      </c>
      <c r="D18" s="2" t="s">
        <v>25</v>
      </c>
      <c r="E18" s="102">
        <v>3</v>
      </c>
      <c r="F18" s="2">
        <v>93.6</v>
      </c>
      <c r="G18" s="5">
        <v>16.7</v>
      </c>
      <c r="H18" s="46">
        <f t="shared" si="1"/>
        <v>1563.12</v>
      </c>
      <c r="I18" s="58"/>
    </row>
    <row r="19" spans="1:9" ht="12.75">
      <c r="A19" s="23" t="s">
        <v>14</v>
      </c>
      <c r="B19" s="8" t="s">
        <v>300</v>
      </c>
      <c r="C19" s="12" t="s">
        <v>202</v>
      </c>
      <c r="D19" s="9" t="s">
        <v>26</v>
      </c>
      <c r="E19" s="105">
        <v>4</v>
      </c>
      <c r="F19" s="9">
        <v>534.5</v>
      </c>
      <c r="G19" s="8">
        <v>16.2</v>
      </c>
      <c r="H19" s="46">
        <f t="shared" si="1"/>
        <v>8658.9</v>
      </c>
      <c r="I19" s="58"/>
    </row>
    <row r="20" spans="1:9" ht="12.75">
      <c r="A20" s="23" t="s">
        <v>16</v>
      </c>
      <c r="B20" s="5" t="s">
        <v>300</v>
      </c>
      <c r="C20" s="13" t="s">
        <v>201</v>
      </c>
      <c r="D20" s="2" t="s">
        <v>27</v>
      </c>
      <c r="E20" s="105">
        <v>4</v>
      </c>
      <c r="F20" s="2">
        <v>534.5</v>
      </c>
      <c r="G20" s="5">
        <v>16.2</v>
      </c>
      <c r="H20" s="46">
        <f t="shared" si="1"/>
        <v>8658.9</v>
      </c>
      <c r="I20" s="58"/>
    </row>
    <row r="21" spans="1:9" ht="12.75">
      <c r="A21" s="23" t="s">
        <v>18</v>
      </c>
      <c r="B21" s="8" t="s">
        <v>300</v>
      </c>
      <c r="C21" s="12" t="s">
        <v>198</v>
      </c>
      <c r="D21" s="9" t="s">
        <v>28</v>
      </c>
      <c r="E21" s="103">
        <v>3</v>
      </c>
      <c r="F21" s="9">
        <v>73</v>
      </c>
      <c r="G21" s="8">
        <v>17.2</v>
      </c>
      <c r="H21" s="46">
        <f t="shared" si="1"/>
        <v>1255.6</v>
      </c>
      <c r="I21" s="58"/>
    </row>
    <row r="22" spans="1:9" ht="12.75">
      <c r="A22" s="23" t="s">
        <v>29</v>
      </c>
      <c r="B22" s="8" t="s">
        <v>300</v>
      </c>
      <c r="C22" s="12" t="s">
        <v>217</v>
      </c>
      <c r="D22" s="9" t="s">
        <v>36</v>
      </c>
      <c r="E22" s="108">
        <v>3.88</v>
      </c>
      <c r="F22" s="9">
        <v>138</v>
      </c>
      <c r="G22" s="8">
        <v>10.5</v>
      </c>
      <c r="H22" s="46">
        <f t="shared" si="1"/>
        <v>1449</v>
      </c>
      <c r="I22" s="58"/>
    </row>
    <row r="23" spans="1:9" ht="12.75">
      <c r="A23" s="23" t="s">
        <v>31</v>
      </c>
      <c r="B23" s="5" t="s">
        <v>300</v>
      </c>
      <c r="C23" s="13" t="s">
        <v>216</v>
      </c>
      <c r="D23" s="2" t="s">
        <v>38</v>
      </c>
      <c r="E23" s="109">
        <v>3.88</v>
      </c>
      <c r="F23" s="2">
        <v>138</v>
      </c>
      <c r="G23" s="5">
        <v>10.5</v>
      </c>
      <c r="H23" s="46">
        <f t="shared" si="1"/>
        <v>1449</v>
      </c>
      <c r="I23" s="58"/>
    </row>
    <row r="24" spans="1:9" ht="12.75">
      <c r="A24" s="23" t="s">
        <v>33</v>
      </c>
      <c r="B24" s="8" t="s">
        <v>300</v>
      </c>
      <c r="C24" s="66" t="s">
        <v>334</v>
      </c>
      <c r="D24" s="65" t="s">
        <v>332</v>
      </c>
      <c r="E24" s="108">
        <v>4</v>
      </c>
      <c r="F24" s="8">
        <v>138</v>
      </c>
      <c r="G24" s="8">
        <v>9.4</v>
      </c>
      <c r="H24" s="46">
        <f t="shared" si="1"/>
        <v>1297.2</v>
      </c>
      <c r="I24" s="58"/>
    </row>
    <row r="25" spans="1:9" ht="12.75">
      <c r="A25" s="23" t="s">
        <v>35</v>
      </c>
      <c r="B25" s="8" t="s">
        <v>300</v>
      </c>
      <c r="C25" s="12" t="s">
        <v>219</v>
      </c>
      <c r="D25" s="9" t="s">
        <v>40</v>
      </c>
      <c r="E25" s="103">
        <v>3</v>
      </c>
      <c r="F25" s="9">
        <v>37.45</v>
      </c>
      <c r="G25" s="8">
        <v>11.87</v>
      </c>
      <c r="H25" s="46">
        <f t="shared" si="1"/>
        <v>444.5315</v>
      </c>
      <c r="I25" s="58"/>
    </row>
    <row r="26" spans="1:9" ht="12.75">
      <c r="A26" s="23" t="s">
        <v>37</v>
      </c>
      <c r="B26" s="5" t="s">
        <v>300</v>
      </c>
      <c r="C26" s="13" t="s">
        <v>310</v>
      </c>
      <c r="D26" s="2" t="s">
        <v>42</v>
      </c>
      <c r="E26" s="102">
        <v>3</v>
      </c>
      <c r="F26" s="2">
        <v>37.45</v>
      </c>
      <c r="G26" s="5">
        <v>7.95</v>
      </c>
      <c r="H26" s="46">
        <f t="shared" si="1"/>
        <v>297.7275</v>
      </c>
      <c r="I26" s="58"/>
    </row>
    <row r="27" spans="1:9" ht="12.75">
      <c r="A27" s="23" t="s">
        <v>39</v>
      </c>
      <c r="B27" s="8" t="s">
        <v>300</v>
      </c>
      <c r="C27" s="12" t="s">
        <v>218</v>
      </c>
      <c r="D27" s="9" t="s">
        <v>44</v>
      </c>
      <c r="E27" s="103">
        <v>3</v>
      </c>
      <c r="F27" s="9">
        <v>37.45</v>
      </c>
      <c r="G27" s="8">
        <v>11.87</v>
      </c>
      <c r="H27" s="46">
        <f t="shared" si="1"/>
        <v>444.5315</v>
      </c>
      <c r="I27" s="58"/>
    </row>
    <row r="28" spans="1:9" ht="12.75">
      <c r="A28" s="23" t="s">
        <v>41</v>
      </c>
      <c r="B28" s="5" t="s">
        <v>300</v>
      </c>
      <c r="C28" s="13" t="s">
        <v>210</v>
      </c>
      <c r="D28" s="2" t="s">
        <v>46</v>
      </c>
      <c r="E28" s="102">
        <v>3</v>
      </c>
      <c r="F28" s="2">
        <v>13</v>
      </c>
      <c r="G28" s="5">
        <v>33.98</v>
      </c>
      <c r="H28" s="46">
        <f t="shared" si="1"/>
        <v>441.73999999999995</v>
      </c>
      <c r="I28" s="58"/>
    </row>
    <row r="29" spans="1:9" ht="12.75">
      <c r="A29" s="23" t="s">
        <v>43</v>
      </c>
      <c r="B29" s="8" t="s">
        <v>302</v>
      </c>
      <c r="C29" s="12" t="s">
        <v>242</v>
      </c>
      <c r="D29" s="9" t="s">
        <v>48</v>
      </c>
      <c r="E29" s="103">
        <v>3</v>
      </c>
      <c r="F29" s="9">
        <v>86.63</v>
      </c>
      <c r="G29" s="8">
        <v>12.25</v>
      </c>
      <c r="H29" s="46">
        <f t="shared" si="1"/>
        <v>1061.2175</v>
      </c>
      <c r="I29" s="58"/>
    </row>
    <row r="30" spans="1:9" ht="12.75">
      <c r="A30" s="23" t="s">
        <v>45</v>
      </c>
      <c r="B30" s="5" t="s">
        <v>300</v>
      </c>
      <c r="C30" s="13" t="s">
        <v>272</v>
      </c>
      <c r="D30" s="2" t="s">
        <v>58</v>
      </c>
      <c r="E30" s="102">
        <v>4</v>
      </c>
      <c r="F30" s="2">
        <v>114</v>
      </c>
      <c r="G30" s="5">
        <v>13.85</v>
      </c>
      <c r="H30" s="57">
        <f t="shared" si="1"/>
        <v>1578.8999999999999</v>
      </c>
      <c r="I30" s="58"/>
    </row>
    <row r="31" spans="1:9" ht="12.75">
      <c r="A31" s="23" t="s">
        <v>47</v>
      </c>
      <c r="B31" s="8" t="s">
        <v>300</v>
      </c>
      <c r="C31" s="12" t="s">
        <v>244</v>
      </c>
      <c r="D31" s="9" t="s">
        <v>64</v>
      </c>
      <c r="E31" s="103">
        <v>3</v>
      </c>
      <c r="F31" s="9">
        <v>78.6</v>
      </c>
      <c r="G31" s="8">
        <v>14.25</v>
      </c>
      <c r="H31" s="46">
        <f t="shared" si="1"/>
        <v>1120.05</v>
      </c>
      <c r="I31" s="58"/>
    </row>
    <row r="32" spans="1:9" ht="13.5" thickBot="1">
      <c r="A32" s="23" t="s">
        <v>49</v>
      </c>
      <c r="B32" s="87" t="s">
        <v>300</v>
      </c>
      <c r="C32" s="15" t="s">
        <v>212</v>
      </c>
      <c r="D32" s="86" t="s">
        <v>66</v>
      </c>
      <c r="E32" s="113">
        <v>4</v>
      </c>
      <c r="F32" s="86">
        <v>286</v>
      </c>
      <c r="G32" s="87">
        <v>15.91</v>
      </c>
      <c r="H32" s="155">
        <f t="shared" si="1"/>
        <v>4550.26</v>
      </c>
      <c r="I32" s="58"/>
    </row>
    <row r="33" spans="1:9" ht="13.5" thickBot="1">
      <c r="A33" s="77"/>
      <c r="B33" s="78"/>
      <c r="C33" s="79"/>
      <c r="D33" s="80" t="s">
        <v>19</v>
      </c>
      <c r="E33" s="110"/>
      <c r="F33" s="82">
        <f>SUM(F15:F32)</f>
        <v>3533.3699999999994</v>
      </c>
      <c r="G33" s="76"/>
      <c r="H33" s="89">
        <f>SUM(H15:H32)</f>
        <v>50348.38599999999</v>
      </c>
      <c r="I33" s="58"/>
    </row>
    <row r="34" ht="12.75">
      <c r="I34" s="58"/>
    </row>
    <row r="35" spans="1:9" s="22" customFormat="1" ht="15" thickBot="1">
      <c r="A35" s="186" t="s">
        <v>79</v>
      </c>
      <c r="B35" s="186"/>
      <c r="C35" s="186"/>
      <c r="D35" s="186"/>
      <c r="E35" s="186"/>
      <c r="F35" s="186"/>
      <c r="G35" s="186"/>
      <c r="H35" s="186"/>
      <c r="I35" s="60"/>
    </row>
    <row r="36" spans="1:9" s="19" customFormat="1" ht="13.5" thickBot="1">
      <c r="A36" s="36" t="s">
        <v>21</v>
      </c>
      <c r="B36" s="37" t="s">
        <v>299</v>
      </c>
      <c r="C36" s="42" t="s">
        <v>193</v>
      </c>
      <c r="D36" s="39" t="s">
        <v>1</v>
      </c>
      <c r="E36" s="100" t="s">
        <v>2</v>
      </c>
      <c r="F36" s="39" t="s">
        <v>3</v>
      </c>
      <c r="G36" s="40" t="s">
        <v>4</v>
      </c>
      <c r="H36" s="41" t="s">
        <v>80</v>
      </c>
      <c r="I36" s="59"/>
    </row>
    <row r="37" spans="1:9" ht="12.75">
      <c r="A37" s="25" t="s">
        <v>6</v>
      </c>
      <c r="B37" s="1" t="s">
        <v>300</v>
      </c>
      <c r="C37" s="13" t="s">
        <v>211</v>
      </c>
      <c r="D37" s="2" t="s">
        <v>81</v>
      </c>
      <c r="E37" s="102">
        <v>4</v>
      </c>
      <c r="F37" s="2">
        <v>74.68</v>
      </c>
      <c r="G37" s="5">
        <v>3.5</v>
      </c>
      <c r="H37" s="27">
        <v>261.38</v>
      </c>
      <c r="I37" s="58"/>
    </row>
    <row r="38" spans="1:9" ht="13.5" thickBot="1">
      <c r="A38" s="120" t="s">
        <v>8</v>
      </c>
      <c r="B38" s="121" t="s">
        <v>300</v>
      </c>
      <c r="C38" s="172"/>
      <c r="D38" s="121" t="s">
        <v>358</v>
      </c>
      <c r="E38" s="143">
        <v>4</v>
      </c>
      <c r="F38" s="121">
        <v>138.6</v>
      </c>
      <c r="G38" s="121">
        <v>4</v>
      </c>
      <c r="H38" s="154">
        <f>F38*G38</f>
        <v>554.4</v>
      </c>
      <c r="I38" s="58"/>
    </row>
    <row r="39" spans="1:8" ht="13.5" thickBot="1">
      <c r="A39" s="77"/>
      <c r="B39" s="78"/>
      <c r="C39" s="79"/>
      <c r="D39" s="80" t="s">
        <v>19</v>
      </c>
      <c r="E39" s="110"/>
      <c r="F39" s="82">
        <f>SUM(F37:F38)</f>
        <v>213.28</v>
      </c>
      <c r="G39" s="76"/>
      <c r="H39" s="83">
        <f>SUM(H37:H38)</f>
        <v>815.78</v>
      </c>
    </row>
    <row r="40" ht="12.75"/>
    <row r="41" spans="1:8" s="22" customFormat="1" ht="15" thickBot="1">
      <c r="A41" s="186" t="s">
        <v>82</v>
      </c>
      <c r="B41" s="186"/>
      <c r="C41" s="186"/>
      <c r="D41" s="186"/>
      <c r="E41" s="186"/>
      <c r="F41" s="186"/>
      <c r="G41" s="186"/>
      <c r="H41" s="186"/>
    </row>
    <row r="42" spans="1:8" s="19" customFormat="1" ht="13.5" thickBot="1">
      <c r="A42" s="36" t="s">
        <v>21</v>
      </c>
      <c r="B42" s="37" t="s">
        <v>299</v>
      </c>
      <c r="C42" s="42" t="s">
        <v>193</v>
      </c>
      <c r="D42" s="39" t="s">
        <v>1</v>
      </c>
      <c r="E42" s="100" t="s">
        <v>2</v>
      </c>
      <c r="F42" s="39" t="s">
        <v>3</v>
      </c>
      <c r="G42" s="40" t="s">
        <v>4</v>
      </c>
      <c r="H42" s="41" t="s">
        <v>5</v>
      </c>
    </row>
    <row r="43" spans="1:8" ht="12.75">
      <c r="A43" s="34" t="s">
        <v>6</v>
      </c>
      <c r="B43" s="3" t="s">
        <v>300</v>
      </c>
      <c r="C43" s="14" t="s">
        <v>225</v>
      </c>
      <c r="D43" s="4" t="s">
        <v>83</v>
      </c>
      <c r="E43" s="112">
        <v>4</v>
      </c>
      <c r="F43" s="4">
        <v>122.6</v>
      </c>
      <c r="G43" s="6">
        <v>6.1</v>
      </c>
      <c r="H43" s="88">
        <f aca="true" t="shared" si="2" ref="H43:H49">F43*G43</f>
        <v>747.8599999999999</v>
      </c>
    </row>
    <row r="44" spans="1:8" ht="12.75">
      <c r="A44" s="25" t="s">
        <v>8</v>
      </c>
      <c r="B44" s="1" t="s">
        <v>300</v>
      </c>
      <c r="C44" s="13" t="s">
        <v>224</v>
      </c>
      <c r="D44" s="2" t="s">
        <v>84</v>
      </c>
      <c r="E44" s="102">
        <v>3</v>
      </c>
      <c r="F44" s="2">
        <v>132.53</v>
      </c>
      <c r="G44" s="5">
        <v>6.1</v>
      </c>
      <c r="H44" s="88">
        <f t="shared" si="2"/>
        <v>808.433</v>
      </c>
    </row>
    <row r="45" spans="1:8" ht="12.75">
      <c r="A45" s="23" t="s">
        <v>10</v>
      </c>
      <c r="B45" s="7" t="s">
        <v>300</v>
      </c>
      <c r="C45" s="12" t="s">
        <v>207</v>
      </c>
      <c r="D45" s="9" t="s">
        <v>85</v>
      </c>
      <c r="E45" s="103">
        <v>3</v>
      </c>
      <c r="F45" s="9">
        <v>65.2</v>
      </c>
      <c r="G45" s="8">
        <v>9</v>
      </c>
      <c r="H45" s="88">
        <f t="shared" si="2"/>
        <v>586.8000000000001</v>
      </c>
    </row>
    <row r="46" spans="1:8" ht="12.75">
      <c r="A46" s="25" t="s">
        <v>12</v>
      </c>
      <c r="B46" s="1" t="s">
        <v>300</v>
      </c>
      <c r="C46" s="13" t="s">
        <v>205</v>
      </c>
      <c r="D46" s="2" t="s">
        <v>86</v>
      </c>
      <c r="E46" s="102">
        <v>3</v>
      </c>
      <c r="F46" s="2">
        <v>64.5</v>
      </c>
      <c r="G46" s="5">
        <v>9</v>
      </c>
      <c r="H46" s="88">
        <f t="shared" si="2"/>
        <v>580.5</v>
      </c>
    </row>
    <row r="47" spans="1:8" ht="12.75">
      <c r="A47" s="23" t="s">
        <v>14</v>
      </c>
      <c r="B47" s="7" t="s">
        <v>300</v>
      </c>
      <c r="C47" s="12" t="s">
        <v>223</v>
      </c>
      <c r="D47" s="9" t="s">
        <v>87</v>
      </c>
      <c r="E47" s="103">
        <v>4</v>
      </c>
      <c r="F47" s="9">
        <v>126.19</v>
      </c>
      <c r="G47" s="8">
        <v>6</v>
      </c>
      <c r="H47" s="88">
        <f t="shared" si="2"/>
        <v>757.14</v>
      </c>
    </row>
    <row r="48" spans="1:8" ht="12.75">
      <c r="A48" s="23" t="s">
        <v>16</v>
      </c>
      <c r="B48" s="7" t="s">
        <v>300</v>
      </c>
      <c r="C48" s="12" t="s">
        <v>222</v>
      </c>
      <c r="D48" s="9" t="s">
        <v>88</v>
      </c>
      <c r="E48" s="103">
        <v>3.83</v>
      </c>
      <c r="F48" s="9">
        <v>115</v>
      </c>
      <c r="G48" s="8">
        <v>2.25</v>
      </c>
      <c r="H48" s="88">
        <f t="shared" si="2"/>
        <v>258.75</v>
      </c>
    </row>
    <row r="49" spans="1:8" ht="13.5" thickBot="1">
      <c r="A49" s="23" t="s">
        <v>18</v>
      </c>
      <c r="B49" s="1" t="s">
        <v>300</v>
      </c>
      <c r="C49" s="13" t="s">
        <v>220</v>
      </c>
      <c r="D49" s="2" t="s">
        <v>90</v>
      </c>
      <c r="E49" s="102">
        <v>3</v>
      </c>
      <c r="F49" s="2">
        <v>89.3</v>
      </c>
      <c r="G49" s="5">
        <v>2.5</v>
      </c>
      <c r="H49" s="88">
        <f t="shared" si="2"/>
        <v>223.25</v>
      </c>
    </row>
    <row r="50" spans="1:8" ht="13.5" thickBot="1">
      <c r="A50" s="77"/>
      <c r="B50" s="78"/>
      <c r="C50" s="79"/>
      <c r="D50" s="80" t="s">
        <v>19</v>
      </c>
      <c r="E50" s="110"/>
      <c r="F50" s="82">
        <f>SUM(F43:F169)</f>
        <v>976.3199999999999</v>
      </c>
      <c r="G50" s="76"/>
      <c r="H50" s="83">
        <f>SUM(H43:H169)</f>
        <v>5476.532999999999</v>
      </c>
    </row>
    <row r="51" ht="12.75"/>
    <row r="52" spans="1:8" s="22" customFormat="1" ht="15" thickBot="1">
      <c r="A52" s="186" t="s">
        <v>92</v>
      </c>
      <c r="B52" s="186"/>
      <c r="C52" s="186"/>
      <c r="D52" s="186"/>
      <c r="E52" s="186"/>
      <c r="F52" s="186"/>
      <c r="G52" s="186"/>
      <c r="H52" s="186"/>
    </row>
    <row r="53" spans="1:8" s="19" customFormat="1" ht="13.5" thickBot="1">
      <c r="A53" s="36" t="s">
        <v>0</v>
      </c>
      <c r="B53" s="37" t="s">
        <v>299</v>
      </c>
      <c r="C53" s="42" t="s">
        <v>193</v>
      </c>
      <c r="D53" s="39" t="s">
        <v>1</v>
      </c>
      <c r="E53" s="100" t="s">
        <v>2</v>
      </c>
      <c r="F53" s="39" t="s">
        <v>3</v>
      </c>
      <c r="G53" s="40" t="s">
        <v>4</v>
      </c>
      <c r="H53" s="41" t="s">
        <v>5</v>
      </c>
    </row>
    <row r="54" spans="1:8" ht="12.75">
      <c r="A54" s="34" t="s">
        <v>6</v>
      </c>
      <c r="B54" s="3" t="s">
        <v>302</v>
      </c>
      <c r="C54" s="14" t="s">
        <v>285</v>
      </c>
      <c r="D54" s="4" t="s">
        <v>93</v>
      </c>
      <c r="E54" s="112">
        <v>3</v>
      </c>
      <c r="F54" s="4">
        <v>90</v>
      </c>
      <c r="G54" s="6">
        <v>13.3</v>
      </c>
      <c r="H54" s="133">
        <f aca="true" t="shared" si="3" ref="H54:H59">F54*G54</f>
        <v>1197</v>
      </c>
    </row>
    <row r="55" spans="1:8" ht="12.75">
      <c r="A55" s="25" t="s">
        <v>8</v>
      </c>
      <c r="B55" s="1" t="s">
        <v>302</v>
      </c>
      <c r="C55" s="13" t="s">
        <v>286</v>
      </c>
      <c r="D55" s="2" t="s">
        <v>94</v>
      </c>
      <c r="E55" s="102">
        <v>3</v>
      </c>
      <c r="F55" s="2">
        <v>90</v>
      </c>
      <c r="G55" s="5">
        <v>13.3</v>
      </c>
      <c r="H55" s="133">
        <f t="shared" si="3"/>
        <v>1197</v>
      </c>
    </row>
    <row r="56" spans="1:8" ht="12.75">
      <c r="A56" s="23" t="s">
        <v>10</v>
      </c>
      <c r="B56" s="7" t="s">
        <v>302</v>
      </c>
      <c r="C56" s="12" t="s">
        <v>288</v>
      </c>
      <c r="D56" s="9" t="s">
        <v>95</v>
      </c>
      <c r="E56" s="103">
        <v>3</v>
      </c>
      <c r="F56" s="9">
        <v>122.3</v>
      </c>
      <c r="G56" s="8">
        <v>13.3</v>
      </c>
      <c r="H56" s="133">
        <f t="shared" si="3"/>
        <v>1626.5900000000001</v>
      </c>
    </row>
    <row r="57" spans="1:8" ht="12.75">
      <c r="A57" s="25" t="s">
        <v>12</v>
      </c>
      <c r="B57" s="1" t="s">
        <v>302</v>
      </c>
      <c r="C57" s="13" t="s">
        <v>289</v>
      </c>
      <c r="D57" s="2" t="s">
        <v>96</v>
      </c>
      <c r="E57" s="102">
        <v>3</v>
      </c>
      <c r="F57" s="2">
        <v>122.3</v>
      </c>
      <c r="G57" s="5">
        <v>13.3</v>
      </c>
      <c r="H57" s="133">
        <f t="shared" si="3"/>
        <v>1626.5900000000001</v>
      </c>
    </row>
    <row r="58" spans="1:8" ht="12.75">
      <c r="A58" s="23" t="s">
        <v>14</v>
      </c>
      <c r="B58" s="7" t="s">
        <v>302</v>
      </c>
      <c r="C58" s="12" t="s">
        <v>287</v>
      </c>
      <c r="D58" s="9" t="s">
        <v>97</v>
      </c>
      <c r="E58" s="103">
        <v>3</v>
      </c>
      <c r="F58" s="9">
        <v>212</v>
      </c>
      <c r="G58" s="8">
        <v>22</v>
      </c>
      <c r="H58" s="133">
        <f t="shared" si="3"/>
        <v>4664</v>
      </c>
    </row>
    <row r="59" spans="1:8" ht="13.5" thickBot="1">
      <c r="A59" s="8" t="s">
        <v>16</v>
      </c>
      <c r="B59" s="8" t="s">
        <v>302</v>
      </c>
      <c r="C59" s="12" t="s">
        <v>284</v>
      </c>
      <c r="D59" s="8" t="s">
        <v>98</v>
      </c>
      <c r="E59" s="103">
        <v>4</v>
      </c>
      <c r="F59" s="8">
        <v>207.1</v>
      </c>
      <c r="G59" s="8">
        <v>25.93</v>
      </c>
      <c r="H59" s="133">
        <f t="shared" si="3"/>
        <v>5370.103</v>
      </c>
    </row>
    <row r="60" spans="1:8" ht="13.5" thickBot="1">
      <c r="A60" s="77"/>
      <c r="B60" s="78"/>
      <c r="C60" s="79"/>
      <c r="D60" s="80" t="s">
        <v>19</v>
      </c>
      <c r="E60" s="110"/>
      <c r="F60" s="82">
        <f>SUM(F54:F59)</f>
        <v>843.7</v>
      </c>
      <c r="G60" s="76"/>
      <c r="H60" s="89">
        <f>SUM(H54:H59)</f>
        <v>15681.283</v>
      </c>
    </row>
    <row r="61" ht="12.75"/>
    <row r="62" spans="1:8" s="22" customFormat="1" ht="15" thickBot="1">
      <c r="A62" s="186" t="s">
        <v>100</v>
      </c>
      <c r="B62" s="186"/>
      <c r="C62" s="186"/>
      <c r="D62" s="186"/>
      <c r="E62" s="186"/>
      <c r="F62" s="186"/>
      <c r="G62" s="186"/>
      <c r="H62" s="186"/>
    </row>
    <row r="63" spans="1:8" s="19" customFormat="1" ht="13.5" thickBot="1">
      <c r="A63" s="127" t="s">
        <v>21</v>
      </c>
      <c r="B63" s="137" t="s">
        <v>299</v>
      </c>
      <c r="C63" s="138" t="s">
        <v>193</v>
      </c>
      <c r="D63" s="139" t="s">
        <v>1</v>
      </c>
      <c r="E63" s="140" t="s">
        <v>2</v>
      </c>
      <c r="F63" s="139" t="s">
        <v>3</v>
      </c>
      <c r="G63" s="141" t="s">
        <v>4</v>
      </c>
      <c r="H63" s="134" t="s">
        <v>5</v>
      </c>
    </row>
    <row r="64" spans="1:8" ht="12.75">
      <c r="A64" s="67" t="s">
        <v>6</v>
      </c>
      <c r="B64" s="68" t="s">
        <v>300</v>
      </c>
      <c r="C64" s="69" t="s">
        <v>251</v>
      </c>
      <c r="D64" s="70" t="s">
        <v>101</v>
      </c>
      <c r="E64" s="101">
        <v>3</v>
      </c>
      <c r="F64" s="70">
        <v>25</v>
      </c>
      <c r="G64" s="71">
        <v>18.5</v>
      </c>
      <c r="H64" s="135">
        <f aca="true" t="shared" si="4" ref="H64:H81">F64*G64</f>
        <v>462.5</v>
      </c>
    </row>
    <row r="65" spans="1:8" ht="12.75">
      <c r="A65" s="34" t="s">
        <v>8</v>
      </c>
      <c r="B65" s="7" t="s">
        <v>300</v>
      </c>
      <c r="C65" s="12" t="s">
        <v>276</v>
      </c>
      <c r="D65" s="9" t="s">
        <v>60</v>
      </c>
      <c r="E65" s="103">
        <v>4</v>
      </c>
      <c r="F65" s="9">
        <v>36</v>
      </c>
      <c r="G65" s="8">
        <v>17.5</v>
      </c>
      <c r="H65" s="46">
        <f t="shared" si="4"/>
        <v>630</v>
      </c>
    </row>
    <row r="66" spans="1:8" ht="12.75">
      <c r="A66" s="34" t="s">
        <v>10</v>
      </c>
      <c r="B66" s="7" t="s">
        <v>300</v>
      </c>
      <c r="C66" s="12" t="s">
        <v>273</v>
      </c>
      <c r="D66" s="9" t="s">
        <v>62</v>
      </c>
      <c r="E66" s="103">
        <v>2</v>
      </c>
      <c r="F66" s="9">
        <v>36</v>
      </c>
      <c r="G66" s="8">
        <v>17.5</v>
      </c>
      <c r="H66" s="46">
        <f t="shared" si="4"/>
        <v>630</v>
      </c>
    </row>
    <row r="67" spans="1:8" ht="12.75">
      <c r="A67" s="34" t="s">
        <v>12</v>
      </c>
      <c r="B67" s="1" t="s">
        <v>300</v>
      </c>
      <c r="C67" s="13" t="s">
        <v>243</v>
      </c>
      <c r="D67" s="2" t="s">
        <v>75</v>
      </c>
      <c r="E67" s="102">
        <v>2</v>
      </c>
      <c r="F67" s="2">
        <v>112.4</v>
      </c>
      <c r="G67" s="5">
        <v>11.1</v>
      </c>
      <c r="H67" s="46">
        <f t="shared" si="4"/>
        <v>1247.64</v>
      </c>
    </row>
    <row r="68" spans="1:8" ht="12.75">
      <c r="A68" s="34" t="s">
        <v>14</v>
      </c>
      <c r="B68" s="7" t="s">
        <v>300</v>
      </c>
      <c r="C68" s="12" t="s">
        <v>245</v>
      </c>
      <c r="D68" s="9" t="s">
        <v>78</v>
      </c>
      <c r="E68" s="103">
        <v>3.75</v>
      </c>
      <c r="F68" s="9">
        <v>74.9</v>
      </c>
      <c r="G68" s="8">
        <v>13.5</v>
      </c>
      <c r="H68" s="46">
        <f t="shared" si="4"/>
        <v>1011.1500000000001</v>
      </c>
    </row>
    <row r="69" spans="1:8" ht="12.75">
      <c r="A69" s="34" t="s">
        <v>16</v>
      </c>
      <c r="B69" s="1" t="s">
        <v>302</v>
      </c>
      <c r="C69" s="13" t="s">
        <v>297</v>
      </c>
      <c r="D69" s="2" t="s">
        <v>104</v>
      </c>
      <c r="E69" s="102">
        <v>3</v>
      </c>
      <c r="F69" s="2">
        <v>168.46</v>
      </c>
      <c r="G69" s="5">
        <v>11.11</v>
      </c>
      <c r="H69" s="46">
        <f t="shared" si="4"/>
        <v>1871.5906</v>
      </c>
    </row>
    <row r="70" spans="1:8" ht="12.75">
      <c r="A70" s="34" t="s">
        <v>18</v>
      </c>
      <c r="B70" s="7" t="s">
        <v>302</v>
      </c>
      <c r="C70" s="12" t="s">
        <v>309</v>
      </c>
      <c r="D70" s="9" t="s">
        <v>105</v>
      </c>
      <c r="E70" s="103">
        <v>3</v>
      </c>
      <c r="F70" s="9">
        <v>168.46</v>
      </c>
      <c r="G70" s="8">
        <v>7.62</v>
      </c>
      <c r="H70" s="46">
        <f t="shared" si="4"/>
        <v>1283.6652000000001</v>
      </c>
    </row>
    <row r="71" spans="1:8" ht="12.75">
      <c r="A71" s="34" t="s">
        <v>29</v>
      </c>
      <c r="B71" s="7" t="s">
        <v>302</v>
      </c>
      <c r="C71" s="12" t="s">
        <v>298</v>
      </c>
      <c r="D71" s="9" t="s">
        <v>106</v>
      </c>
      <c r="E71" s="103">
        <v>3</v>
      </c>
      <c r="F71" s="9">
        <v>168.46</v>
      </c>
      <c r="G71" s="8">
        <v>11.11</v>
      </c>
      <c r="H71" s="46">
        <f t="shared" si="4"/>
        <v>1871.5906</v>
      </c>
    </row>
    <row r="72" spans="1:8" ht="12.75">
      <c r="A72" s="34" t="s">
        <v>31</v>
      </c>
      <c r="B72" s="1" t="s">
        <v>300</v>
      </c>
      <c r="C72" s="13" t="s">
        <v>254</v>
      </c>
      <c r="D72" s="2" t="s">
        <v>110</v>
      </c>
      <c r="E72" s="102">
        <v>3</v>
      </c>
      <c r="F72" s="2">
        <v>37.4</v>
      </c>
      <c r="G72" s="5">
        <v>20.4</v>
      </c>
      <c r="H72" s="46">
        <f t="shared" si="4"/>
        <v>762.9599999999999</v>
      </c>
    </row>
    <row r="73" spans="1:8" ht="12.75">
      <c r="A73" s="34" t="s">
        <v>33</v>
      </c>
      <c r="B73" s="7" t="s">
        <v>300</v>
      </c>
      <c r="C73" s="12" t="s">
        <v>255</v>
      </c>
      <c r="D73" s="9" t="s">
        <v>111</v>
      </c>
      <c r="E73" s="103">
        <v>3</v>
      </c>
      <c r="F73" s="9">
        <v>37.4</v>
      </c>
      <c r="G73" s="8">
        <v>27.4</v>
      </c>
      <c r="H73" s="46">
        <f t="shared" si="4"/>
        <v>1024.76</v>
      </c>
    </row>
    <row r="74" spans="1:8" ht="12.75">
      <c r="A74" s="34" t="s">
        <v>35</v>
      </c>
      <c r="B74" s="1" t="s">
        <v>302</v>
      </c>
      <c r="C74" s="13" t="s">
        <v>264</v>
      </c>
      <c r="D74" s="2" t="s">
        <v>112</v>
      </c>
      <c r="E74" s="221" t="s">
        <v>520</v>
      </c>
      <c r="F74" s="2">
        <v>23.4</v>
      </c>
      <c r="G74" s="5">
        <v>58.8</v>
      </c>
      <c r="H74" s="46">
        <f t="shared" si="4"/>
        <v>1375.9199999999998</v>
      </c>
    </row>
    <row r="75" spans="1:8" ht="12.75">
      <c r="A75" s="34" t="s">
        <v>37</v>
      </c>
      <c r="B75" s="7" t="s">
        <v>302</v>
      </c>
      <c r="C75" s="12" t="s">
        <v>263</v>
      </c>
      <c r="D75" s="9" t="s">
        <v>113</v>
      </c>
      <c r="E75" s="222"/>
      <c r="F75" s="9">
        <v>47</v>
      </c>
      <c r="G75" s="8">
        <v>108.17</v>
      </c>
      <c r="H75" s="46">
        <f t="shared" si="4"/>
        <v>5083.99</v>
      </c>
    </row>
    <row r="76" spans="1:8" ht="12.75">
      <c r="A76" s="34" t="s">
        <v>39</v>
      </c>
      <c r="B76" s="1" t="s">
        <v>302</v>
      </c>
      <c r="C76" s="13" t="s">
        <v>247</v>
      </c>
      <c r="D76" s="2" t="s">
        <v>114</v>
      </c>
      <c r="E76" s="102">
        <v>3</v>
      </c>
      <c r="F76" s="2">
        <v>203.22</v>
      </c>
      <c r="G76" s="5">
        <v>20.3</v>
      </c>
      <c r="H76" s="46">
        <f t="shared" si="4"/>
        <v>4125.366</v>
      </c>
    </row>
    <row r="77" spans="1:8" ht="12.75">
      <c r="A77" s="34" t="s">
        <v>41</v>
      </c>
      <c r="B77" s="7" t="s">
        <v>302</v>
      </c>
      <c r="C77" s="12" t="s">
        <v>246</v>
      </c>
      <c r="D77" s="9" t="s">
        <v>115</v>
      </c>
      <c r="E77" s="103">
        <v>3</v>
      </c>
      <c r="F77" s="9">
        <v>202.44</v>
      </c>
      <c r="G77" s="8">
        <v>18.76</v>
      </c>
      <c r="H77" s="46">
        <f t="shared" si="4"/>
        <v>3797.7744000000002</v>
      </c>
    </row>
    <row r="78" spans="1:8" ht="12.75">
      <c r="A78" s="34" t="s">
        <v>43</v>
      </c>
      <c r="B78" s="1" t="s">
        <v>302</v>
      </c>
      <c r="C78" s="13" t="s">
        <v>260</v>
      </c>
      <c r="D78" s="2" t="s">
        <v>116</v>
      </c>
      <c r="E78" s="102">
        <v>3</v>
      </c>
      <c r="F78" s="2">
        <v>11.6</v>
      </c>
      <c r="G78" s="5">
        <v>26.6</v>
      </c>
      <c r="H78" s="46">
        <f t="shared" si="4"/>
        <v>308.56</v>
      </c>
    </row>
    <row r="79" spans="1:8" ht="12.75">
      <c r="A79" s="34" t="s">
        <v>45</v>
      </c>
      <c r="B79" s="7" t="s">
        <v>300</v>
      </c>
      <c r="C79" s="12" t="s">
        <v>277</v>
      </c>
      <c r="D79" s="9" t="s">
        <v>117</v>
      </c>
      <c r="E79" s="103">
        <v>3</v>
      </c>
      <c r="F79" s="9">
        <v>18.4</v>
      </c>
      <c r="G79" s="8">
        <v>45</v>
      </c>
      <c r="H79" s="46">
        <f t="shared" si="4"/>
        <v>827.9999999999999</v>
      </c>
    </row>
    <row r="80" spans="1:8" ht="12.75">
      <c r="A80" s="34" t="s">
        <v>47</v>
      </c>
      <c r="B80" s="1" t="s">
        <v>302</v>
      </c>
      <c r="C80" s="13" t="s">
        <v>274</v>
      </c>
      <c r="D80" s="2" t="s">
        <v>118</v>
      </c>
      <c r="E80" s="102">
        <v>3</v>
      </c>
      <c r="F80" s="2">
        <v>38.53</v>
      </c>
      <c r="G80" s="5">
        <v>19.8</v>
      </c>
      <c r="H80" s="46">
        <f t="shared" si="4"/>
        <v>762.894</v>
      </c>
    </row>
    <row r="81" spans="1:8" ht="12.75">
      <c r="A81" s="34" t="s">
        <v>49</v>
      </c>
      <c r="B81" s="7" t="s">
        <v>302</v>
      </c>
      <c r="C81" s="12" t="s">
        <v>275</v>
      </c>
      <c r="D81" s="9" t="s">
        <v>119</v>
      </c>
      <c r="E81" s="103">
        <v>3</v>
      </c>
      <c r="F81" s="9">
        <v>38.53</v>
      </c>
      <c r="G81" s="8">
        <v>27.31</v>
      </c>
      <c r="H81" s="46">
        <f t="shared" si="4"/>
        <v>1052.2543</v>
      </c>
    </row>
    <row r="82" spans="1:8" ht="12.75">
      <c r="A82" s="34" t="s">
        <v>51</v>
      </c>
      <c r="B82" s="1" t="s">
        <v>302</v>
      </c>
      <c r="C82" s="13" t="s">
        <v>268</v>
      </c>
      <c r="D82" s="2" t="s">
        <v>120</v>
      </c>
      <c r="E82" s="102">
        <v>3</v>
      </c>
      <c r="F82" s="2">
        <v>37.07</v>
      </c>
      <c r="G82" s="5">
        <v>10.49</v>
      </c>
      <c r="H82" s="46">
        <f>F82*G82</f>
        <v>388.8643</v>
      </c>
    </row>
    <row r="83" spans="1:8" ht="12.75">
      <c r="A83" s="34" t="s">
        <v>53</v>
      </c>
      <c r="B83" s="7" t="s">
        <v>302</v>
      </c>
      <c r="C83" s="12" t="s">
        <v>269</v>
      </c>
      <c r="D83" s="9" t="s">
        <v>121</v>
      </c>
      <c r="E83" s="103">
        <v>3</v>
      </c>
      <c r="F83" s="9">
        <v>37.07</v>
      </c>
      <c r="G83" s="8">
        <v>12.98</v>
      </c>
      <c r="H83" s="46">
        <f aca="true" t="shared" si="5" ref="H83:H96">F83*G83</f>
        <v>481.1686</v>
      </c>
    </row>
    <row r="84" spans="1:8" ht="12.75">
      <c r="A84" s="34" t="s">
        <v>55</v>
      </c>
      <c r="B84" s="1" t="s">
        <v>302</v>
      </c>
      <c r="C84" s="13" t="s">
        <v>270</v>
      </c>
      <c r="D84" s="2" t="s">
        <v>122</v>
      </c>
      <c r="E84" s="102">
        <v>3</v>
      </c>
      <c r="F84" s="2">
        <v>37.07</v>
      </c>
      <c r="G84" s="5">
        <v>10.49</v>
      </c>
      <c r="H84" s="46">
        <f t="shared" si="5"/>
        <v>388.8643</v>
      </c>
    </row>
    <row r="85" spans="1:8" ht="12.75">
      <c r="A85" s="34" t="s">
        <v>57</v>
      </c>
      <c r="B85" s="7" t="s">
        <v>302</v>
      </c>
      <c r="C85" s="12" t="s">
        <v>271</v>
      </c>
      <c r="D85" s="9" t="s">
        <v>123</v>
      </c>
      <c r="E85" s="103">
        <v>3</v>
      </c>
      <c r="F85" s="9">
        <v>37.07</v>
      </c>
      <c r="G85" s="8">
        <v>16.48</v>
      </c>
      <c r="H85" s="46">
        <f t="shared" si="5"/>
        <v>610.9136</v>
      </c>
    </row>
    <row r="86" spans="1:8" ht="12.75">
      <c r="A86" s="34" t="s">
        <v>59</v>
      </c>
      <c r="B86" s="1" t="s">
        <v>302</v>
      </c>
      <c r="C86" s="13" t="s">
        <v>266</v>
      </c>
      <c r="D86" s="2" t="s">
        <v>124</v>
      </c>
      <c r="E86" s="102">
        <v>3</v>
      </c>
      <c r="F86" s="2">
        <v>40</v>
      </c>
      <c r="G86" s="5">
        <v>18</v>
      </c>
      <c r="H86" s="46">
        <f t="shared" si="5"/>
        <v>720</v>
      </c>
    </row>
    <row r="87" spans="1:8" ht="12.75">
      <c r="A87" s="34" t="s">
        <v>61</v>
      </c>
      <c r="B87" s="7" t="s">
        <v>302</v>
      </c>
      <c r="C87" s="12" t="s">
        <v>265</v>
      </c>
      <c r="D87" s="9" t="s">
        <v>125</v>
      </c>
      <c r="E87" s="103">
        <v>3</v>
      </c>
      <c r="F87" s="9">
        <v>10</v>
      </c>
      <c r="G87" s="8">
        <v>18</v>
      </c>
      <c r="H87" s="46">
        <f t="shared" si="5"/>
        <v>180</v>
      </c>
    </row>
    <row r="88" spans="1:8" ht="12.75">
      <c r="A88" s="34" t="s">
        <v>63</v>
      </c>
      <c r="B88" s="1" t="s">
        <v>300</v>
      </c>
      <c r="C88" s="13" t="s">
        <v>252</v>
      </c>
      <c r="D88" s="2" t="s">
        <v>50</v>
      </c>
      <c r="E88" s="102">
        <v>4</v>
      </c>
      <c r="F88" s="2">
        <v>36.77</v>
      </c>
      <c r="G88" s="5">
        <v>13.2</v>
      </c>
      <c r="H88" s="46">
        <f t="shared" si="5"/>
        <v>485.36400000000003</v>
      </c>
    </row>
    <row r="89" spans="1:8" ht="12.75">
      <c r="A89" s="34" t="s">
        <v>65</v>
      </c>
      <c r="B89" s="7" t="s">
        <v>300</v>
      </c>
      <c r="C89" s="12" t="s">
        <v>253</v>
      </c>
      <c r="D89" s="9" t="s">
        <v>52</v>
      </c>
      <c r="E89" s="103">
        <v>4</v>
      </c>
      <c r="F89" s="9">
        <v>36.77</v>
      </c>
      <c r="G89" s="8">
        <v>13.2</v>
      </c>
      <c r="H89" s="46">
        <f t="shared" si="5"/>
        <v>485.36400000000003</v>
      </c>
    </row>
    <row r="90" spans="1:8" ht="12.75">
      <c r="A90" s="34" t="s">
        <v>68</v>
      </c>
      <c r="B90" s="1" t="s">
        <v>300</v>
      </c>
      <c r="C90" s="13" t="s">
        <v>261</v>
      </c>
      <c r="D90" s="2" t="s">
        <v>54</v>
      </c>
      <c r="E90" s="102">
        <v>3</v>
      </c>
      <c r="F90" s="2">
        <v>37.7</v>
      </c>
      <c r="G90" s="5">
        <v>19.5</v>
      </c>
      <c r="H90" s="46">
        <f t="shared" si="5"/>
        <v>735.1500000000001</v>
      </c>
    </row>
    <row r="91" spans="1:8" ht="12.75">
      <c r="A91" s="34" t="s">
        <v>70</v>
      </c>
      <c r="B91" s="85" t="s">
        <v>300</v>
      </c>
      <c r="C91" s="15" t="s">
        <v>262</v>
      </c>
      <c r="D91" s="86" t="s">
        <v>56</v>
      </c>
      <c r="E91" s="113">
        <v>3</v>
      </c>
      <c r="F91" s="86">
        <v>37.7</v>
      </c>
      <c r="G91" s="87">
        <v>19.5</v>
      </c>
      <c r="H91" s="155">
        <f t="shared" si="5"/>
        <v>735.1500000000001</v>
      </c>
    </row>
    <row r="92" spans="1:8" ht="12.75">
      <c r="A92" s="34" t="s">
        <v>72</v>
      </c>
      <c r="B92" s="8" t="s">
        <v>300</v>
      </c>
      <c r="C92" s="66" t="s">
        <v>509</v>
      </c>
      <c r="D92" s="8" t="s">
        <v>501</v>
      </c>
      <c r="E92" s="103">
        <v>4.43</v>
      </c>
      <c r="F92" s="8">
        <v>25.31</v>
      </c>
      <c r="G92" s="8">
        <v>14.93</v>
      </c>
      <c r="H92" s="155">
        <f t="shared" si="5"/>
        <v>377.87829999999997</v>
      </c>
    </row>
    <row r="93" spans="1:8" ht="12.75">
      <c r="A93" s="34" t="s">
        <v>74</v>
      </c>
      <c r="B93" s="8" t="s">
        <v>300</v>
      </c>
      <c r="C93" s="66" t="s">
        <v>510</v>
      </c>
      <c r="D93" s="8" t="s">
        <v>503</v>
      </c>
      <c r="E93" s="103">
        <v>4.41</v>
      </c>
      <c r="F93" s="8">
        <v>108</v>
      </c>
      <c r="G93" s="8">
        <v>14.93</v>
      </c>
      <c r="H93" s="155">
        <f t="shared" si="5"/>
        <v>1612.44</v>
      </c>
    </row>
    <row r="94" spans="1:8" ht="12.75">
      <c r="A94" s="34" t="s">
        <v>76</v>
      </c>
      <c r="B94" s="8" t="s">
        <v>300</v>
      </c>
      <c r="C94" s="66" t="s">
        <v>511</v>
      </c>
      <c r="D94" s="8" t="s">
        <v>504</v>
      </c>
      <c r="E94" s="103">
        <v>4.43</v>
      </c>
      <c r="F94" s="8">
        <v>25.31</v>
      </c>
      <c r="G94" s="8">
        <v>13.24</v>
      </c>
      <c r="H94" s="155">
        <f t="shared" si="5"/>
        <v>335.1044</v>
      </c>
    </row>
    <row r="95" spans="1:8" ht="12.75">
      <c r="A95" s="34" t="s">
        <v>353</v>
      </c>
      <c r="B95" s="8" t="s">
        <v>300</v>
      </c>
      <c r="C95" s="66" t="s">
        <v>512</v>
      </c>
      <c r="D95" s="8" t="s">
        <v>505</v>
      </c>
      <c r="E95" s="103">
        <v>4.41</v>
      </c>
      <c r="F95" s="8">
        <v>108</v>
      </c>
      <c r="G95" s="8">
        <v>14.76</v>
      </c>
      <c r="H95" s="155">
        <f t="shared" si="5"/>
        <v>1594.08</v>
      </c>
    </row>
    <row r="96" spans="1:8" ht="13.5" thickBot="1">
      <c r="A96" s="34" t="s">
        <v>354</v>
      </c>
      <c r="B96" s="121" t="s">
        <v>300</v>
      </c>
      <c r="C96" s="66" t="s">
        <v>513</v>
      </c>
      <c r="D96" s="8" t="s">
        <v>502</v>
      </c>
      <c r="E96" s="103">
        <v>4.62</v>
      </c>
      <c r="F96" s="87">
        <v>215.05</v>
      </c>
      <c r="G96" s="87">
        <v>9.4</v>
      </c>
      <c r="H96" s="155">
        <f t="shared" si="5"/>
        <v>2021.4700000000003</v>
      </c>
    </row>
    <row r="97" spans="1:8" ht="13.5" thickBot="1">
      <c r="A97" s="77"/>
      <c r="B97" s="78"/>
      <c r="C97" s="79"/>
      <c r="D97" s="80" t="s">
        <v>19</v>
      </c>
      <c r="E97" s="110"/>
      <c r="F97" s="82">
        <f>SUM(F64:F91)</f>
        <v>1794.8199999999997</v>
      </c>
      <c r="G97" s="76"/>
      <c r="H97" s="89">
        <f>SUM(H64:H91)</f>
        <v>33341.453900000015</v>
      </c>
    </row>
    <row r="98" ht="12.75"/>
    <row r="99" spans="1:8" s="22" customFormat="1" ht="15" thickBot="1">
      <c r="A99" s="186" t="s">
        <v>126</v>
      </c>
      <c r="B99" s="186"/>
      <c r="C99" s="186"/>
      <c r="D99" s="186"/>
      <c r="E99" s="186"/>
      <c r="F99" s="186"/>
      <c r="G99" s="186"/>
      <c r="H99" s="186"/>
    </row>
    <row r="100" spans="1:8" s="19" customFormat="1" ht="13.5" thickBot="1">
      <c r="A100" s="36" t="s">
        <v>21</v>
      </c>
      <c r="B100" s="37" t="s">
        <v>299</v>
      </c>
      <c r="C100" s="42" t="s">
        <v>193</v>
      </c>
      <c r="D100" s="39" t="s">
        <v>1</v>
      </c>
      <c r="E100" s="100" t="s">
        <v>2</v>
      </c>
      <c r="F100" s="39" t="s">
        <v>3</v>
      </c>
      <c r="G100" s="40" t="s">
        <v>4</v>
      </c>
      <c r="H100" s="41" t="s">
        <v>5</v>
      </c>
    </row>
    <row r="101" spans="1:8" ht="12.75">
      <c r="A101" s="34" t="s">
        <v>6</v>
      </c>
      <c r="B101" s="3" t="s">
        <v>302</v>
      </c>
      <c r="C101" s="14" t="s">
        <v>293</v>
      </c>
      <c r="D101" s="4" t="s">
        <v>127</v>
      </c>
      <c r="E101" s="112">
        <v>4</v>
      </c>
      <c r="F101" s="4">
        <v>72</v>
      </c>
      <c r="G101" s="6">
        <v>6.6</v>
      </c>
      <c r="H101" s="43">
        <v>475.2</v>
      </c>
    </row>
    <row r="102" spans="1:8" ht="12.75">
      <c r="A102" s="25" t="s">
        <v>8</v>
      </c>
      <c r="B102" s="1" t="s">
        <v>302</v>
      </c>
      <c r="C102" s="13" t="s">
        <v>292</v>
      </c>
      <c r="D102" s="2" t="s">
        <v>128</v>
      </c>
      <c r="E102" s="102">
        <v>4</v>
      </c>
      <c r="F102" s="2">
        <v>75.2</v>
      </c>
      <c r="G102" s="5">
        <v>8</v>
      </c>
      <c r="H102" s="27">
        <v>601.6</v>
      </c>
    </row>
    <row r="103" spans="1:8" ht="12.75">
      <c r="A103" s="23" t="s">
        <v>10</v>
      </c>
      <c r="B103" s="7" t="s">
        <v>302</v>
      </c>
      <c r="C103" s="12" t="s">
        <v>294</v>
      </c>
      <c r="D103" s="9" t="s">
        <v>129</v>
      </c>
      <c r="E103" s="103">
        <v>4</v>
      </c>
      <c r="F103" s="9">
        <v>168.6</v>
      </c>
      <c r="G103" s="8">
        <v>4.9</v>
      </c>
      <c r="H103" s="28">
        <v>826.14</v>
      </c>
    </row>
    <row r="104" spans="1:8" ht="13.5" thickBot="1">
      <c r="A104" s="23" t="s">
        <v>12</v>
      </c>
      <c r="B104" s="7" t="s">
        <v>302</v>
      </c>
      <c r="C104" s="12" t="s">
        <v>295</v>
      </c>
      <c r="D104" s="9" t="s">
        <v>130</v>
      </c>
      <c r="E104" s="114">
        <v>3</v>
      </c>
      <c r="F104" s="9">
        <v>86.58</v>
      </c>
      <c r="G104" s="8">
        <v>6.3</v>
      </c>
      <c r="H104" s="28">
        <v>545.45</v>
      </c>
    </row>
    <row r="105" spans="1:8" ht="13.5" thickBot="1">
      <c r="A105" s="77"/>
      <c r="B105" s="78"/>
      <c r="C105" s="79"/>
      <c r="D105" s="80" t="s">
        <v>19</v>
      </c>
      <c r="E105" s="110"/>
      <c r="F105" s="82">
        <f>SUM(F101:F104)</f>
        <v>402.37999999999994</v>
      </c>
      <c r="G105" s="76"/>
      <c r="H105" s="83">
        <f>SUM(H101:H104)</f>
        <v>2448.3900000000003</v>
      </c>
    </row>
    <row r="106" ht="12.75"/>
    <row r="107" spans="1:8" s="22" customFormat="1" ht="15" thickBot="1">
      <c r="A107" s="186" t="s">
        <v>132</v>
      </c>
      <c r="B107" s="186"/>
      <c r="C107" s="186"/>
      <c r="D107" s="186"/>
      <c r="E107" s="186"/>
      <c r="F107" s="186"/>
      <c r="G107" s="186"/>
      <c r="H107" s="186"/>
    </row>
    <row r="108" spans="1:8" s="19" customFormat="1" ht="13.5" thickBot="1">
      <c r="A108" s="36" t="s">
        <v>21</v>
      </c>
      <c r="B108" s="37" t="s">
        <v>299</v>
      </c>
      <c r="C108" s="42" t="s">
        <v>193</v>
      </c>
      <c r="D108" s="39" t="s">
        <v>1</v>
      </c>
      <c r="E108" s="100" t="s">
        <v>2</v>
      </c>
      <c r="F108" s="39" t="s">
        <v>3</v>
      </c>
      <c r="G108" s="40" t="s">
        <v>4</v>
      </c>
      <c r="H108" s="41" t="s">
        <v>5</v>
      </c>
    </row>
    <row r="109" spans="1:8" ht="12.75">
      <c r="A109" s="67" t="s">
        <v>6</v>
      </c>
      <c r="B109" s="68" t="s">
        <v>302</v>
      </c>
      <c r="C109" s="69" t="s">
        <v>257</v>
      </c>
      <c r="D109" s="70" t="s">
        <v>133</v>
      </c>
      <c r="E109" s="101">
        <v>4</v>
      </c>
      <c r="F109" s="70">
        <v>83.9</v>
      </c>
      <c r="G109" s="71">
        <v>4.6</v>
      </c>
      <c r="H109" s="173">
        <f>F109*G109</f>
        <v>385.94</v>
      </c>
    </row>
    <row r="110" spans="1:8" ht="12.75">
      <c r="A110" s="25" t="s">
        <v>8</v>
      </c>
      <c r="B110" s="1" t="s">
        <v>300</v>
      </c>
      <c r="C110" s="13" t="s">
        <v>241</v>
      </c>
      <c r="D110" s="2" t="s">
        <v>135</v>
      </c>
      <c r="E110" s="102">
        <v>3</v>
      </c>
      <c r="F110" s="2">
        <v>83.44</v>
      </c>
      <c r="G110" s="5">
        <v>6</v>
      </c>
      <c r="H110" s="27">
        <f aca="true" t="shared" si="6" ref="H110:H130">F110*G110</f>
        <v>500.64</v>
      </c>
    </row>
    <row r="111" spans="1:8" ht="12.75">
      <c r="A111" s="23" t="s">
        <v>10</v>
      </c>
      <c r="B111" s="7" t="s">
        <v>300</v>
      </c>
      <c r="C111" s="12" t="s">
        <v>229</v>
      </c>
      <c r="D111" s="9" t="s">
        <v>136</v>
      </c>
      <c r="E111" s="103">
        <v>3</v>
      </c>
      <c r="F111" s="9">
        <v>74.2</v>
      </c>
      <c r="G111" s="8">
        <v>3</v>
      </c>
      <c r="H111" s="28">
        <f t="shared" si="6"/>
        <v>222.60000000000002</v>
      </c>
    </row>
    <row r="112" spans="1:8" ht="12.75">
      <c r="A112" s="25" t="s">
        <v>12</v>
      </c>
      <c r="B112" s="1" t="s">
        <v>300</v>
      </c>
      <c r="C112" s="13" t="s">
        <v>230</v>
      </c>
      <c r="D112" s="2" t="s">
        <v>137</v>
      </c>
      <c r="E112" s="102">
        <v>4</v>
      </c>
      <c r="F112" s="2">
        <v>86.98</v>
      </c>
      <c r="G112" s="5">
        <v>6</v>
      </c>
      <c r="H112" s="27">
        <f t="shared" si="6"/>
        <v>521.88</v>
      </c>
    </row>
    <row r="113" spans="1:8" ht="12.75">
      <c r="A113" s="23" t="s">
        <v>14</v>
      </c>
      <c r="B113" s="7" t="s">
        <v>300</v>
      </c>
      <c r="C113" s="12" t="s">
        <v>226</v>
      </c>
      <c r="D113" s="9" t="s">
        <v>138</v>
      </c>
      <c r="E113" s="103">
        <v>3.63</v>
      </c>
      <c r="F113" s="9">
        <v>76.78</v>
      </c>
      <c r="G113" s="8">
        <v>6</v>
      </c>
      <c r="H113" s="28">
        <f t="shared" si="6"/>
        <v>460.68</v>
      </c>
    </row>
    <row r="114" spans="1:8" ht="12.75">
      <c r="A114" s="25" t="s">
        <v>16</v>
      </c>
      <c r="B114" s="1" t="s">
        <v>302</v>
      </c>
      <c r="C114" s="13" t="s">
        <v>256</v>
      </c>
      <c r="D114" s="2" t="s">
        <v>139</v>
      </c>
      <c r="E114" s="102">
        <v>3</v>
      </c>
      <c r="F114" s="2">
        <v>124.95</v>
      </c>
      <c r="G114" s="5">
        <v>6</v>
      </c>
      <c r="H114" s="27">
        <f t="shared" si="6"/>
        <v>749.7</v>
      </c>
    </row>
    <row r="115" spans="1:8" ht="12.75">
      <c r="A115" s="23" t="s">
        <v>18</v>
      </c>
      <c r="B115" s="7" t="s">
        <v>302</v>
      </c>
      <c r="C115" s="12" t="s">
        <v>238</v>
      </c>
      <c r="D115" s="9" t="s">
        <v>140</v>
      </c>
      <c r="E115" s="103">
        <v>4.25</v>
      </c>
      <c r="F115" s="9">
        <v>87</v>
      </c>
      <c r="G115" s="8">
        <v>6</v>
      </c>
      <c r="H115" s="28">
        <f t="shared" si="6"/>
        <v>522</v>
      </c>
    </row>
    <row r="116" spans="1:8" ht="12.75">
      <c r="A116" s="23" t="s">
        <v>29</v>
      </c>
      <c r="B116" s="7" t="s">
        <v>302</v>
      </c>
      <c r="C116" s="12" t="s">
        <v>258</v>
      </c>
      <c r="D116" s="9" t="s">
        <v>142</v>
      </c>
      <c r="E116" s="103">
        <v>4</v>
      </c>
      <c r="F116" s="9">
        <v>57.3</v>
      </c>
      <c r="G116" s="8">
        <v>6</v>
      </c>
      <c r="H116" s="28">
        <f t="shared" si="6"/>
        <v>343.79999999999995</v>
      </c>
    </row>
    <row r="117" spans="1:8" ht="12.75">
      <c r="A117" s="23" t="s">
        <v>31</v>
      </c>
      <c r="B117" s="1" t="s">
        <v>300</v>
      </c>
      <c r="C117" s="13" t="s">
        <v>235</v>
      </c>
      <c r="D117" s="2" t="s">
        <v>143</v>
      </c>
      <c r="E117" s="102">
        <v>4</v>
      </c>
      <c r="F117" s="2">
        <v>47.36</v>
      </c>
      <c r="G117" s="5">
        <v>6</v>
      </c>
      <c r="H117" s="27">
        <f t="shared" si="6"/>
        <v>284.15999999999997</v>
      </c>
    </row>
    <row r="118" spans="1:8" ht="12.75">
      <c r="A118" s="23" t="s">
        <v>33</v>
      </c>
      <c r="B118" s="7" t="s">
        <v>300</v>
      </c>
      <c r="C118" s="12" t="s">
        <v>234</v>
      </c>
      <c r="D118" s="9" t="s">
        <v>144</v>
      </c>
      <c r="E118" s="103">
        <v>4</v>
      </c>
      <c r="F118" s="9">
        <v>84.11</v>
      </c>
      <c r="G118" s="8">
        <v>6</v>
      </c>
      <c r="H118" s="28">
        <f t="shared" si="6"/>
        <v>504.65999999999997</v>
      </c>
    </row>
    <row r="119" spans="1:8" ht="12.75">
      <c r="A119" s="23" t="s">
        <v>35</v>
      </c>
      <c r="B119" s="8" t="s">
        <v>300</v>
      </c>
      <c r="C119" s="12" t="s">
        <v>237</v>
      </c>
      <c r="D119" s="8" t="s">
        <v>145</v>
      </c>
      <c r="E119" s="103">
        <v>3.81</v>
      </c>
      <c r="F119" s="8">
        <v>102.26</v>
      </c>
      <c r="G119" s="8">
        <v>6</v>
      </c>
      <c r="H119" s="45">
        <f t="shared" si="6"/>
        <v>613.5600000000001</v>
      </c>
    </row>
    <row r="120" spans="1:8" ht="12.75">
      <c r="A120" s="23" t="s">
        <v>37</v>
      </c>
      <c r="B120" s="5" t="s">
        <v>300</v>
      </c>
      <c r="C120" s="13" t="s">
        <v>232</v>
      </c>
      <c r="D120" s="8" t="s">
        <v>146</v>
      </c>
      <c r="E120" s="103">
        <v>4</v>
      </c>
      <c r="F120" s="8">
        <v>78.19</v>
      </c>
      <c r="G120" s="8">
        <v>9</v>
      </c>
      <c r="H120" s="45">
        <f t="shared" si="6"/>
        <v>703.71</v>
      </c>
    </row>
    <row r="121" spans="1:8" ht="12.75">
      <c r="A121" s="23" t="s">
        <v>39</v>
      </c>
      <c r="B121" s="8" t="s">
        <v>300</v>
      </c>
      <c r="C121" s="12" t="s">
        <v>283</v>
      </c>
      <c r="D121" s="8" t="s">
        <v>147</v>
      </c>
      <c r="E121" s="103">
        <v>3</v>
      </c>
      <c r="F121" s="8">
        <v>124</v>
      </c>
      <c r="G121" s="8">
        <v>6</v>
      </c>
      <c r="H121" s="45">
        <f t="shared" si="6"/>
        <v>744</v>
      </c>
    </row>
    <row r="122" spans="1:8" ht="12.75">
      <c r="A122" s="23" t="s">
        <v>41</v>
      </c>
      <c r="B122" s="8" t="s">
        <v>302</v>
      </c>
      <c r="C122" s="12" t="s">
        <v>259</v>
      </c>
      <c r="D122" s="8" t="s">
        <v>148</v>
      </c>
      <c r="E122" s="103">
        <v>3</v>
      </c>
      <c r="F122" s="8">
        <v>159</v>
      </c>
      <c r="G122" s="11">
        <v>7.5</v>
      </c>
      <c r="H122" s="46">
        <f t="shared" si="6"/>
        <v>1192.5</v>
      </c>
    </row>
    <row r="123" spans="1:8" ht="12.75">
      <c r="A123" s="23" t="s">
        <v>43</v>
      </c>
      <c r="B123" s="8" t="s">
        <v>302</v>
      </c>
      <c r="C123" s="12" t="s">
        <v>240</v>
      </c>
      <c r="D123" s="8" t="s">
        <v>150</v>
      </c>
      <c r="E123" s="107" t="s">
        <v>374</v>
      </c>
      <c r="F123" s="8">
        <v>345</v>
      </c>
      <c r="G123" s="11">
        <v>7.1</v>
      </c>
      <c r="H123" s="46">
        <f t="shared" si="6"/>
        <v>2449.5</v>
      </c>
    </row>
    <row r="124" spans="1:8" ht="12.75">
      <c r="A124" s="23" t="s">
        <v>45</v>
      </c>
      <c r="B124" s="8" t="s">
        <v>302</v>
      </c>
      <c r="C124" s="12" t="s">
        <v>236</v>
      </c>
      <c r="D124" s="8" t="s">
        <v>152</v>
      </c>
      <c r="E124" s="103">
        <v>4</v>
      </c>
      <c r="F124" s="8">
        <v>34.8</v>
      </c>
      <c r="G124" s="8">
        <v>6</v>
      </c>
      <c r="H124" s="45">
        <f t="shared" si="6"/>
        <v>208.79999999999998</v>
      </c>
    </row>
    <row r="125" spans="1:8" ht="12.75">
      <c r="A125" s="23" t="s">
        <v>47</v>
      </c>
      <c r="B125" s="8" t="s">
        <v>302</v>
      </c>
      <c r="C125" s="12" t="s">
        <v>281</v>
      </c>
      <c r="D125" s="8" t="s">
        <v>153</v>
      </c>
      <c r="E125" s="103">
        <v>4</v>
      </c>
      <c r="F125" s="8">
        <v>55.32</v>
      </c>
      <c r="G125" s="8">
        <v>6</v>
      </c>
      <c r="H125" s="45">
        <f t="shared" si="6"/>
        <v>331.92</v>
      </c>
    </row>
    <row r="126" spans="1:8" ht="12.75">
      <c r="A126" s="23" t="s">
        <v>49</v>
      </c>
      <c r="B126" s="8" t="s">
        <v>302</v>
      </c>
      <c r="C126" s="12" t="s">
        <v>233</v>
      </c>
      <c r="D126" s="8" t="s">
        <v>154</v>
      </c>
      <c r="E126" s="103">
        <v>4</v>
      </c>
      <c r="F126" s="8">
        <v>32</v>
      </c>
      <c r="G126" s="8">
        <v>6.1</v>
      </c>
      <c r="H126" s="45">
        <f t="shared" si="6"/>
        <v>195.2</v>
      </c>
    </row>
    <row r="127" spans="1:8" ht="12.75">
      <c r="A127" s="23" t="s">
        <v>51</v>
      </c>
      <c r="B127" s="8" t="s">
        <v>302</v>
      </c>
      <c r="C127" s="12" t="s">
        <v>228</v>
      </c>
      <c r="D127" s="8" t="s">
        <v>155</v>
      </c>
      <c r="E127" s="103">
        <v>3.83</v>
      </c>
      <c r="F127" s="8">
        <v>128.33</v>
      </c>
      <c r="G127" s="8">
        <v>6</v>
      </c>
      <c r="H127" s="45">
        <f t="shared" si="6"/>
        <v>769.98</v>
      </c>
    </row>
    <row r="128" spans="1:8" ht="12.75">
      <c r="A128" s="23" t="s">
        <v>53</v>
      </c>
      <c r="B128" s="8" t="s">
        <v>302</v>
      </c>
      <c r="C128" s="12" t="s">
        <v>239</v>
      </c>
      <c r="D128" s="8" t="s">
        <v>156</v>
      </c>
      <c r="E128" s="103">
        <v>4</v>
      </c>
      <c r="F128" s="8">
        <v>109.5</v>
      </c>
      <c r="G128" s="8">
        <v>6</v>
      </c>
      <c r="H128" s="45">
        <f t="shared" si="6"/>
        <v>657</v>
      </c>
    </row>
    <row r="129" spans="1:8" ht="12.75">
      <c r="A129" s="23" t="s">
        <v>55</v>
      </c>
      <c r="B129" s="8" t="s">
        <v>302</v>
      </c>
      <c r="C129" s="12" t="s">
        <v>227</v>
      </c>
      <c r="D129" s="8" t="s">
        <v>157</v>
      </c>
      <c r="E129" s="103">
        <v>4</v>
      </c>
      <c r="F129" s="8">
        <v>91.24</v>
      </c>
      <c r="G129" s="8">
        <v>6</v>
      </c>
      <c r="H129" s="45">
        <f t="shared" si="6"/>
        <v>547.4399999999999</v>
      </c>
    </row>
    <row r="130" spans="1:8" ht="13.5" thickBot="1">
      <c r="A130" s="23" t="s">
        <v>57</v>
      </c>
      <c r="B130" s="8" t="s">
        <v>300</v>
      </c>
      <c r="C130" s="12" t="s">
        <v>282</v>
      </c>
      <c r="D130" s="8" t="s">
        <v>158</v>
      </c>
      <c r="E130" s="103">
        <v>3</v>
      </c>
      <c r="F130" s="8">
        <v>59</v>
      </c>
      <c r="G130" s="8">
        <v>6</v>
      </c>
      <c r="H130" s="45">
        <f t="shared" si="6"/>
        <v>354</v>
      </c>
    </row>
    <row r="131" spans="1:8" ht="13.5" thickBot="1">
      <c r="A131" s="93"/>
      <c r="B131" s="81"/>
      <c r="C131" s="79"/>
      <c r="D131" s="94" t="s">
        <v>19</v>
      </c>
      <c r="E131" s="110"/>
      <c r="F131" s="76">
        <f>SUM(F109:F130)</f>
        <v>2124.66</v>
      </c>
      <c r="G131" s="76"/>
      <c r="H131" s="95">
        <f>SUM(H109:H130)</f>
        <v>13263.67</v>
      </c>
    </row>
    <row r="132" spans="1:8" ht="12.75">
      <c r="A132" s="10"/>
      <c r="B132" s="10"/>
      <c r="C132" s="10"/>
      <c r="D132" s="10"/>
      <c r="E132" s="115"/>
      <c r="F132" s="10"/>
      <c r="G132" s="10"/>
      <c r="H132" s="10"/>
    </row>
    <row r="133" spans="1:8" s="22" customFormat="1" ht="15" thickBot="1">
      <c r="A133" s="186" t="s">
        <v>159</v>
      </c>
      <c r="B133" s="186"/>
      <c r="C133" s="186"/>
      <c r="D133" s="186"/>
      <c r="E133" s="186"/>
      <c r="F133" s="186"/>
      <c r="G133" s="186"/>
      <c r="H133" s="186"/>
    </row>
    <row r="134" spans="1:8" s="19" customFormat="1" ht="13.5" thickBot="1">
      <c r="A134" s="49" t="s">
        <v>0</v>
      </c>
      <c r="B134" s="50" t="s">
        <v>299</v>
      </c>
      <c r="C134" s="42" t="s">
        <v>193</v>
      </c>
      <c r="D134" s="40" t="s">
        <v>1</v>
      </c>
      <c r="E134" s="100" t="s">
        <v>2</v>
      </c>
      <c r="F134" s="40" t="s">
        <v>3</v>
      </c>
      <c r="G134" s="40" t="s">
        <v>160</v>
      </c>
      <c r="H134" s="51" t="s">
        <v>5</v>
      </c>
    </row>
    <row r="135" spans="1:8" ht="12.75">
      <c r="A135" s="177" t="s">
        <v>6</v>
      </c>
      <c r="B135" s="71" t="s">
        <v>303</v>
      </c>
      <c r="C135" s="69" t="s">
        <v>305</v>
      </c>
      <c r="D135" s="71" t="s">
        <v>161</v>
      </c>
      <c r="E135" s="101">
        <v>4</v>
      </c>
      <c r="F135" s="71">
        <v>12.5</v>
      </c>
      <c r="G135" s="71">
        <v>9</v>
      </c>
      <c r="H135" s="157">
        <f aca="true" t="shared" si="7" ref="H135:H141">F135*G135</f>
        <v>112.5</v>
      </c>
    </row>
    <row r="136" spans="1:8" ht="12.75">
      <c r="A136" s="44" t="s">
        <v>8</v>
      </c>
      <c r="B136" s="8" t="s">
        <v>303</v>
      </c>
      <c r="C136" s="12" t="s">
        <v>306</v>
      </c>
      <c r="D136" s="8" t="s">
        <v>162</v>
      </c>
      <c r="E136" s="103">
        <v>3</v>
      </c>
      <c r="F136" s="8">
        <v>13.5</v>
      </c>
      <c r="G136" s="8">
        <v>9</v>
      </c>
      <c r="H136" s="45">
        <f t="shared" si="7"/>
        <v>121.5</v>
      </c>
    </row>
    <row r="137" spans="1:8" ht="12.75">
      <c r="A137" s="44" t="s">
        <v>10</v>
      </c>
      <c r="B137" s="8" t="s">
        <v>303</v>
      </c>
      <c r="C137" s="12" t="s">
        <v>308</v>
      </c>
      <c r="D137" s="8" t="s">
        <v>372</v>
      </c>
      <c r="E137" s="103">
        <v>3</v>
      </c>
      <c r="F137" s="8">
        <v>43.5</v>
      </c>
      <c r="G137" s="8">
        <v>11.4</v>
      </c>
      <c r="H137" s="45">
        <f t="shared" si="7"/>
        <v>495.90000000000003</v>
      </c>
    </row>
    <row r="138" spans="1:8" ht="12.75">
      <c r="A138" s="91" t="s">
        <v>12</v>
      </c>
      <c r="B138" s="87" t="s">
        <v>302</v>
      </c>
      <c r="C138" s="15" t="s">
        <v>307</v>
      </c>
      <c r="D138" s="87" t="s">
        <v>164</v>
      </c>
      <c r="E138" s="113">
        <v>4</v>
      </c>
      <c r="F138" s="87">
        <v>11.2</v>
      </c>
      <c r="G138" s="87">
        <v>10.8</v>
      </c>
      <c r="H138" s="45">
        <f t="shared" si="7"/>
        <v>120.96</v>
      </c>
    </row>
    <row r="139" spans="1:8" ht="12.75">
      <c r="A139" s="44" t="s">
        <v>14</v>
      </c>
      <c r="B139" s="8" t="s">
        <v>302</v>
      </c>
      <c r="C139" s="125"/>
      <c r="D139" s="65" t="s">
        <v>349</v>
      </c>
      <c r="E139" s="117">
        <v>4</v>
      </c>
      <c r="F139" s="65">
        <v>72.4</v>
      </c>
      <c r="G139" s="65">
        <v>14.88</v>
      </c>
      <c r="H139" s="45">
        <f t="shared" si="7"/>
        <v>1077.3120000000001</v>
      </c>
    </row>
    <row r="140" spans="1:8" ht="12.75">
      <c r="A140" s="44" t="s">
        <v>16</v>
      </c>
      <c r="B140" s="8" t="s">
        <v>300</v>
      </c>
      <c r="C140" s="66" t="s">
        <v>369</v>
      </c>
      <c r="D140" s="8" t="s">
        <v>166</v>
      </c>
      <c r="E140" s="103">
        <v>3.5</v>
      </c>
      <c r="F140" s="8">
        <v>36</v>
      </c>
      <c r="G140" s="8">
        <v>15.32</v>
      </c>
      <c r="H140" s="45">
        <f t="shared" si="7"/>
        <v>551.52</v>
      </c>
    </row>
    <row r="141" spans="1:8" ht="13.5" thickBot="1">
      <c r="A141" s="120" t="s">
        <v>18</v>
      </c>
      <c r="B141" s="33" t="s">
        <v>300</v>
      </c>
      <c r="C141" s="174" t="s">
        <v>370</v>
      </c>
      <c r="D141" s="33" t="s">
        <v>167</v>
      </c>
      <c r="E141" s="104">
        <v>3.5</v>
      </c>
      <c r="F141" s="33">
        <v>36</v>
      </c>
      <c r="G141" s="33">
        <v>21.62</v>
      </c>
      <c r="H141" s="154">
        <f t="shared" si="7"/>
        <v>778.32</v>
      </c>
    </row>
    <row r="142" spans="1:8" ht="13.5" thickBot="1">
      <c r="A142" s="93"/>
      <c r="B142" s="81"/>
      <c r="C142" s="79"/>
      <c r="D142" s="94" t="s">
        <v>19</v>
      </c>
      <c r="E142" s="110"/>
      <c r="F142" s="76">
        <f>SUM(F135:F141)</f>
        <v>225.10000000000002</v>
      </c>
      <c r="G142" s="76"/>
      <c r="H142" s="95">
        <f>SUM(H135:H141)</f>
        <v>3258.012</v>
      </c>
    </row>
    <row r="143" ht="12.75"/>
    <row r="144" spans="1:8" s="22" customFormat="1" ht="15" thickBot="1">
      <c r="A144" s="186" t="s">
        <v>168</v>
      </c>
      <c r="B144" s="186"/>
      <c r="C144" s="186"/>
      <c r="D144" s="186"/>
      <c r="E144" s="186"/>
      <c r="F144" s="186"/>
      <c r="G144" s="186"/>
      <c r="H144" s="186"/>
    </row>
    <row r="145" spans="1:8" s="19" customFormat="1" ht="13.5" thickBot="1">
      <c r="A145" s="52" t="s">
        <v>0</v>
      </c>
      <c r="B145" s="50" t="s">
        <v>299</v>
      </c>
      <c r="C145" s="53" t="s">
        <v>193</v>
      </c>
      <c r="D145" s="54" t="s">
        <v>1</v>
      </c>
      <c r="E145" s="100" t="s">
        <v>2</v>
      </c>
      <c r="F145" s="54" t="s">
        <v>3</v>
      </c>
      <c r="G145" s="54" t="s">
        <v>4</v>
      </c>
      <c r="H145" s="55" t="s">
        <v>5</v>
      </c>
    </row>
    <row r="146" spans="1:8" ht="12.75">
      <c r="A146" s="177" t="s">
        <v>6</v>
      </c>
      <c r="B146" s="71" t="s">
        <v>303</v>
      </c>
      <c r="C146" s="69" t="s">
        <v>318</v>
      </c>
      <c r="D146" s="71" t="s">
        <v>169</v>
      </c>
      <c r="E146" s="101">
        <v>2</v>
      </c>
      <c r="F146" s="71">
        <v>41.4</v>
      </c>
      <c r="G146" s="71">
        <v>10</v>
      </c>
      <c r="H146" s="135">
        <f aca="true" t="shared" si="8" ref="H146:H154">F146*G146</f>
        <v>414</v>
      </c>
    </row>
    <row r="147" spans="1:8" ht="12.75">
      <c r="A147" s="47" t="s">
        <v>8</v>
      </c>
      <c r="B147" s="8" t="s">
        <v>303</v>
      </c>
      <c r="C147" s="12" t="s">
        <v>320</v>
      </c>
      <c r="D147" s="8" t="s">
        <v>172</v>
      </c>
      <c r="E147" s="103">
        <v>4</v>
      </c>
      <c r="F147" s="8">
        <v>51.82</v>
      </c>
      <c r="G147" s="8">
        <v>9.9</v>
      </c>
      <c r="H147" s="57">
        <f t="shared" si="8"/>
        <v>513.018</v>
      </c>
    </row>
    <row r="148" spans="1:8" ht="12.75">
      <c r="A148" s="47" t="s">
        <v>10</v>
      </c>
      <c r="B148" s="8" t="s">
        <v>301</v>
      </c>
      <c r="C148" s="12" t="s">
        <v>311</v>
      </c>
      <c r="D148" s="8" t="s">
        <v>173</v>
      </c>
      <c r="E148" s="103">
        <v>3</v>
      </c>
      <c r="F148" s="8">
        <v>23.1</v>
      </c>
      <c r="G148" s="8">
        <v>14.5</v>
      </c>
      <c r="H148" s="57">
        <f t="shared" si="8"/>
        <v>334.95000000000005</v>
      </c>
    </row>
    <row r="149" spans="1:8" ht="12.75">
      <c r="A149" s="47" t="s">
        <v>12</v>
      </c>
      <c r="B149" s="8" t="s">
        <v>303</v>
      </c>
      <c r="C149" s="12" t="s">
        <v>312</v>
      </c>
      <c r="D149" s="8" t="s">
        <v>346</v>
      </c>
      <c r="E149" s="103">
        <v>3</v>
      </c>
      <c r="F149" s="8">
        <v>32.7</v>
      </c>
      <c r="G149" s="8">
        <v>24.4</v>
      </c>
      <c r="H149" s="57">
        <f t="shared" si="8"/>
        <v>797.88</v>
      </c>
    </row>
    <row r="150" spans="1:8" ht="12.75">
      <c r="A150" s="47" t="s">
        <v>14</v>
      </c>
      <c r="B150" s="8" t="s">
        <v>302</v>
      </c>
      <c r="C150" s="12" t="s">
        <v>316</v>
      </c>
      <c r="D150" s="8" t="s">
        <v>176</v>
      </c>
      <c r="E150" s="103">
        <v>3</v>
      </c>
      <c r="F150" s="8">
        <v>37.07</v>
      </c>
      <c r="G150" s="8">
        <v>10.49</v>
      </c>
      <c r="H150" s="57">
        <f t="shared" si="8"/>
        <v>388.8643</v>
      </c>
    </row>
    <row r="151" spans="1:8" ht="12.75">
      <c r="A151" s="47" t="s">
        <v>16</v>
      </c>
      <c r="B151" s="8" t="s">
        <v>302</v>
      </c>
      <c r="C151" s="12" t="s">
        <v>315</v>
      </c>
      <c r="D151" s="8" t="s">
        <v>177</v>
      </c>
      <c r="E151" s="103">
        <v>3</v>
      </c>
      <c r="F151" s="8">
        <v>37.07</v>
      </c>
      <c r="G151" s="8">
        <v>12.98</v>
      </c>
      <c r="H151" s="57">
        <f t="shared" si="8"/>
        <v>481.1686</v>
      </c>
    </row>
    <row r="152" spans="1:8" ht="12.75">
      <c r="A152" s="47" t="s">
        <v>18</v>
      </c>
      <c r="B152" s="8" t="s">
        <v>302</v>
      </c>
      <c r="C152" s="12" t="s">
        <v>314</v>
      </c>
      <c r="D152" s="8" t="s">
        <v>178</v>
      </c>
      <c r="E152" s="103">
        <v>3</v>
      </c>
      <c r="F152" s="8">
        <v>37.07</v>
      </c>
      <c r="G152" s="8">
        <v>16.48</v>
      </c>
      <c r="H152" s="57">
        <f t="shared" si="8"/>
        <v>610.9136</v>
      </c>
    </row>
    <row r="153" spans="1:8" ht="12.75">
      <c r="A153" s="44" t="s">
        <v>29</v>
      </c>
      <c r="B153" s="87" t="s">
        <v>302</v>
      </c>
      <c r="C153" s="15" t="s">
        <v>313</v>
      </c>
      <c r="D153" s="87" t="s">
        <v>179</v>
      </c>
      <c r="E153" s="113">
        <v>3</v>
      </c>
      <c r="F153" s="87">
        <v>37.07</v>
      </c>
      <c r="G153" s="87">
        <v>10.49</v>
      </c>
      <c r="H153" s="57">
        <f t="shared" si="8"/>
        <v>388.8643</v>
      </c>
    </row>
    <row r="154" spans="1:8" ht="12.75">
      <c r="A154" s="44" t="s">
        <v>31</v>
      </c>
      <c r="B154" s="8" t="s">
        <v>303</v>
      </c>
      <c r="C154" s="12" t="s">
        <v>319</v>
      </c>
      <c r="D154" s="8" t="s">
        <v>348</v>
      </c>
      <c r="E154" s="103">
        <v>2.57</v>
      </c>
      <c r="F154" s="8">
        <v>32.7</v>
      </c>
      <c r="G154" s="8">
        <v>20.34</v>
      </c>
      <c r="H154" s="57">
        <f t="shared" si="8"/>
        <v>665.118</v>
      </c>
    </row>
    <row r="155" spans="1:8" ht="12.75">
      <c r="A155" s="44" t="s">
        <v>33</v>
      </c>
      <c r="B155" s="5" t="s">
        <v>300</v>
      </c>
      <c r="C155" s="13" t="s">
        <v>206</v>
      </c>
      <c r="D155" s="2" t="s">
        <v>30</v>
      </c>
      <c r="E155" s="106">
        <v>4</v>
      </c>
      <c r="F155" s="2">
        <v>429.4</v>
      </c>
      <c r="G155" s="5">
        <v>13.75</v>
      </c>
      <c r="H155" s="155">
        <f>F155*G155</f>
        <v>5904.25</v>
      </c>
    </row>
    <row r="156" spans="1:8" ht="12.75">
      <c r="A156" s="44" t="s">
        <v>35</v>
      </c>
      <c r="B156" s="9" t="s">
        <v>300</v>
      </c>
      <c r="C156" s="12" t="s">
        <v>214</v>
      </c>
      <c r="D156" s="9" t="s">
        <v>32</v>
      </c>
      <c r="E156" s="107">
        <v>5</v>
      </c>
      <c r="F156" s="8">
        <v>414.3</v>
      </c>
      <c r="G156" s="8">
        <v>15.4</v>
      </c>
      <c r="H156" s="46">
        <v>6384.23</v>
      </c>
    </row>
    <row r="157" spans="1:8" ht="12.75">
      <c r="A157" s="44" t="s">
        <v>37</v>
      </c>
      <c r="B157" s="2" t="s">
        <v>300</v>
      </c>
      <c r="C157" s="13" t="s">
        <v>213</v>
      </c>
      <c r="D157" s="2" t="s">
        <v>34</v>
      </c>
      <c r="E157" s="107">
        <v>5</v>
      </c>
      <c r="F157" s="8">
        <v>98</v>
      </c>
      <c r="G157" s="8">
        <v>11.66</v>
      </c>
      <c r="H157" s="46">
        <f>F157*G157</f>
        <v>1142.68</v>
      </c>
    </row>
    <row r="158" spans="1:8" ht="12.75">
      <c r="A158" s="44" t="s">
        <v>39</v>
      </c>
      <c r="B158" s="8" t="s">
        <v>300</v>
      </c>
      <c r="C158" s="66" t="s">
        <v>341</v>
      </c>
      <c r="D158" s="8" t="s">
        <v>337</v>
      </c>
      <c r="E158" s="107">
        <v>4</v>
      </c>
      <c r="F158" s="65">
        <v>84.2</v>
      </c>
      <c r="G158" s="65">
        <v>15.9</v>
      </c>
      <c r="H158" s="46">
        <f>F158*G158</f>
        <v>1338.78</v>
      </c>
    </row>
    <row r="159" spans="1:8" ht="13.5" thickBot="1">
      <c r="A159" s="120" t="s">
        <v>41</v>
      </c>
      <c r="B159" s="121" t="s">
        <v>300</v>
      </c>
      <c r="C159" s="178" t="s">
        <v>340</v>
      </c>
      <c r="D159" s="121" t="s">
        <v>338</v>
      </c>
      <c r="E159" s="184">
        <v>4</v>
      </c>
      <c r="F159" s="185">
        <v>84.2</v>
      </c>
      <c r="G159" s="185">
        <v>15.9</v>
      </c>
      <c r="H159" s="136">
        <f>F159*G159</f>
        <v>1338.78</v>
      </c>
    </row>
    <row r="160" spans="1:8" ht="13.5" thickBot="1">
      <c r="A160" s="93"/>
      <c r="B160" s="81"/>
      <c r="C160" s="79"/>
      <c r="D160" s="94" t="s">
        <v>19</v>
      </c>
      <c r="E160" s="110"/>
      <c r="F160" s="76">
        <f>SUM(F146:F159)</f>
        <v>1440.1</v>
      </c>
      <c r="G160" s="76"/>
      <c r="H160" s="99">
        <f>SUM(H146:H159)</f>
        <v>20703.496799999997</v>
      </c>
    </row>
    <row r="161" ht="12.75"/>
    <row r="162" spans="1:8" s="21" customFormat="1" ht="15" thickBot="1">
      <c r="A162" s="188" t="s">
        <v>180</v>
      </c>
      <c r="B162" s="188"/>
      <c r="C162" s="188"/>
      <c r="D162" s="188"/>
      <c r="E162" s="188"/>
      <c r="F162" s="188"/>
      <c r="G162" s="188"/>
      <c r="H162" s="188"/>
    </row>
    <row r="163" spans="1:8" s="19" customFormat="1" ht="13.5" thickBot="1">
      <c r="A163" s="49" t="s">
        <v>21</v>
      </c>
      <c r="B163" s="50" t="s">
        <v>299</v>
      </c>
      <c r="C163" s="42" t="s">
        <v>193</v>
      </c>
      <c r="D163" s="40" t="s">
        <v>1</v>
      </c>
      <c r="E163" s="100" t="s">
        <v>2</v>
      </c>
      <c r="F163" s="40" t="s">
        <v>3</v>
      </c>
      <c r="G163" s="40" t="s">
        <v>4</v>
      </c>
      <c r="H163" s="51" t="s">
        <v>5</v>
      </c>
    </row>
    <row r="164" spans="1:8" ht="12.75">
      <c r="A164" s="47" t="s">
        <v>6</v>
      </c>
      <c r="B164" s="6" t="s">
        <v>303</v>
      </c>
      <c r="C164" s="14" t="s">
        <v>327</v>
      </c>
      <c r="D164" s="6" t="s">
        <v>181</v>
      </c>
      <c r="E164" s="112">
        <v>3.7</v>
      </c>
      <c r="F164" s="6">
        <v>93.2</v>
      </c>
      <c r="G164" s="6">
        <v>5.6</v>
      </c>
      <c r="H164" s="48">
        <v>521.92</v>
      </c>
    </row>
    <row r="165" spans="1:8" ht="12.75">
      <c r="A165" s="44" t="s">
        <v>8</v>
      </c>
      <c r="B165" s="8" t="s">
        <v>303</v>
      </c>
      <c r="C165" s="12" t="s">
        <v>326</v>
      </c>
      <c r="D165" s="8" t="s">
        <v>182</v>
      </c>
      <c r="E165" s="103">
        <v>4</v>
      </c>
      <c r="F165" s="8">
        <v>67</v>
      </c>
      <c r="G165" s="8">
        <v>6</v>
      </c>
      <c r="H165" s="45">
        <v>402</v>
      </c>
    </row>
    <row r="166" spans="1:8" ht="12.75">
      <c r="A166" s="44" t="s">
        <v>10</v>
      </c>
      <c r="B166" s="8" t="s">
        <v>303</v>
      </c>
      <c r="C166" s="12" t="s">
        <v>328</v>
      </c>
      <c r="D166" s="8" t="s">
        <v>183</v>
      </c>
      <c r="E166" s="103">
        <v>3.28</v>
      </c>
      <c r="F166" s="8">
        <v>60.22</v>
      </c>
      <c r="G166" s="8">
        <v>2.5</v>
      </c>
      <c r="H166" s="45">
        <v>150.55</v>
      </c>
    </row>
    <row r="167" spans="1:8" ht="12.75">
      <c r="A167" s="44" t="s">
        <v>12</v>
      </c>
      <c r="B167" s="7" t="s">
        <v>300</v>
      </c>
      <c r="C167" s="12" t="s">
        <v>215</v>
      </c>
      <c r="D167" s="9" t="s">
        <v>89</v>
      </c>
      <c r="E167" s="103">
        <v>3</v>
      </c>
      <c r="F167" s="9">
        <v>101.64</v>
      </c>
      <c r="G167" s="8">
        <v>6</v>
      </c>
      <c r="H167" s="88">
        <f>F167*G167</f>
        <v>609.84</v>
      </c>
    </row>
    <row r="168" spans="1:8" ht="12.75">
      <c r="A168" s="44" t="s">
        <v>14</v>
      </c>
      <c r="B168" s="7" t="s">
        <v>300</v>
      </c>
      <c r="C168" s="66" t="s">
        <v>342</v>
      </c>
      <c r="D168" s="9" t="s">
        <v>335</v>
      </c>
      <c r="E168" s="107">
        <v>4</v>
      </c>
      <c r="F168" s="118">
        <v>151.6</v>
      </c>
      <c r="G168" s="65">
        <v>4.7</v>
      </c>
      <c r="H168" s="88">
        <f>F168*G168</f>
        <v>712.52</v>
      </c>
    </row>
    <row r="169" spans="1:8" ht="13.5" thickBot="1">
      <c r="A169" s="44" t="s">
        <v>16</v>
      </c>
      <c r="B169" s="85" t="s">
        <v>302</v>
      </c>
      <c r="C169" s="15" t="s">
        <v>221</v>
      </c>
      <c r="D169" s="86" t="s">
        <v>91</v>
      </c>
      <c r="E169" s="113">
        <v>3</v>
      </c>
      <c r="F169" s="86">
        <v>261</v>
      </c>
      <c r="G169" s="87">
        <v>5.8</v>
      </c>
      <c r="H169" s="88">
        <f>F169*G169</f>
        <v>1513.8</v>
      </c>
    </row>
    <row r="170" spans="1:8" ht="13.5" thickBot="1">
      <c r="A170" s="93"/>
      <c r="B170" s="81"/>
      <c r="C170" s="79"/>
      <c r="D170" s="94" t="s">
        <v>19</v>
      </c>
      <c r="E170" s="110"/>
      <c r="F170" s="76">
        <f>SUM(F164:F169)</f>
        <v>734.66</v>
      </c>
      <c r="G170" s="76"/>
      <c r="H170" s="99">
        <f>SUM(H164:H169)</f>
        <v>3910.63</v>
      </c>
    </row>
    <row r="172" spans="1:8" s="21" customFormat="1" ht="15.75" thickBot="1">
      <c r="A172" s="188" t="s">
        <v>184</v>
      </c>
      <c r="B172" s="188"/>
      <c r="C172" s="188"/>
      <c r="D172" s="188"/>
      <c r="E172" s="188"/>
      <c r="F172" s="188"/>
      <c r="G172" s="188"/>
      <c r="H172" s="188"/>
    </row>
    <row r="173" spans="1:8" s="19" customFormat="1" ht="13.5" thickBot="1">
      <c r="A173" s="49" t="s">
        <v>21</v>
      </c>
      <c r="B173" s="50" t="s">
        <v>299</v>
      </c>
      <c r="C173" s="42" t="s">
        <v>193</v>
      </c>
      <c r="D173" s="40" t="s">
        <v>1</v>
      </c>
      <c r="E173" s="100" t="s">
        <v>2</v>
      </c>
      <c r="F173" s="40" t="s">
        <v>3</v>
      </c>
      <c r="G173" s="40" t="s">
        <v>4</v>
      </c>
      <c r="H173" s="51" t="s">
        <v>185</v>
      </c>
    </row>
    <row r="174" spans="1:8" ht="12.75">
      <c r="A174" s="47" t="s">
        <v>6</v>
      </c>
      <c r="B174" s="6" t="s">
        <v>304</v>
      </c>
      <c r="C174" s="14" t="s">
        <v>323</v>
      </c>
      <c r="D174" s="6" t="s">
        <v>186</v>
      </c>
      <c r="E174" s="112">
        <v>3</v>
      </c>
      <c r="F174" s="6">
        <v>8</v>
      </c>
      <c r="G174" s="6">
        <v>1.6</v>
      </c>
      <c r="H174" s="48">
        <v>12.8</v>
      </c>
    </row>
    <row r="175" spans="1:8" ht="12.75">
      <c r="A175" s="47" t="s">
        <v>8</v>
      </c>
      <c r="B175" s="8" t="s">
        <v>303</v>
      </c>
      <c r="C175" s="12" t="s">
        <v>322</v>
      </c>
      <c r="D175" s="8" t="s">
        <v>187</v>
      </c>
      <c r="E175" s="103">
        <v>2</v>
      </c>
      <c r="F175" s="8">
        <v>5.1</v>
      </c>
      <c r="G175" s="8">
        <v>3</v>
      </c>
      <c r="H175" s="45">
        <v>15.3</v>
      </c>
    </row>
    <row r="176" spans="1:8" ht="12.75">
      <c r="A176" s="47" t="s">
        <v>10</v>
      </c>
      <c r="B176" s="8" t="s">
        <v>304</v>
      </c>
      <c r="C176" s="12" t="s">
        <v>321</v>
      </c>
      <c r="D176" s="8" t="s">
        <v>188</v>
      </c>
      <c r="E176" s="103">
        <v>4</v>
      </c>
      <c r="F176" s="8">
        <v>62</v>
      </c>
      <c r="G176" s="8">
        <v>3.26</v>
      </c>
      <c r="H176" s="45">
        <v>202.12</v>
      </c>
    </row>
    <row r="177" spans="1:8" ht="13.5" thickBot="1">
      <c r="A177" s="47" t="s">
        <v>12</v>
      </c>
      <c r="B177" s="6" t="s">
        <v>304</v>
      </c>
      <c r="C177" s="153" t="s">
        <v>365</v>
      </c>
      <c r="D177" s="6" t="s">
        <v>350</v>
      </c>
      <c r="E177" s="112">
        <v>3</v>
      </c>
      <c r="F177" s="6">
        <v>6.2</v>
      </c>
      <c r="G177" s="6">
        <v>2.5</v>
      </c>
      <c r="H177" s="48">
        <v>15.5</v>
      </c>
    </row>
    <row r="178" spans="1:8" ht="13.5" thickBot="1">
      <c r="A178" s="93"/>
      <c r="B178" s="81"/>
      <c r="C178" s="79"/>
      <c r="D178" s="94" t="s">
        <v>19</v>
      </c>
      <c r="E178" s="110"/>
      <c r="F178" s="76">
        <f>SUM(F174:F176)</f>
        <v>75.1</v>
      </c>
      <c r="G178" s="76"/>
      <c r="H178" s="95">
        <f>SUM(H174:H176)</f>
        <v>230.22</v>
      </c>
    </row>
    <row r="180" spans="1:8" ht="15.75" thickBot="1">
      <c r="A180" s="188" t="s">
        <v>330</v>
      </c>
      <c r="B180" s="188"/>
      <c r="C180" s="188"/>
      <c r="D180" s="188"/>
      <c r="E180" s="188"/>
      <c r="F180" s="188"/>
      <c r="G180" s="188"/>
      <c r="H180" s="188"/>
    </row>
    <row r="181" spans="1:8" s="19" customFormat="1" ht="13.5" thickBot="1">
      <c r="A181" s="49" t="s">
        <v>21</v>
      </c>
      <c r="B181" s="50" t="s">
        <v>299</v>
      </c>
      <c r="C181" s="42" t="s">
        <v>193</v>
      </c>
      <c r="D181" s="40" t="s">
        <v>1</v>
      </c>
      <c r="E181" s="100" t="s">
        <v>2</v>
      </c>
      <c r="F181" s="40" t="s">
        <v>3</v>
      </c>
      <c r="G181" s="40" t="s">
        <v>4</v>
      </c>
      <c r="H181" s="51" t="s">
        <v>185</v>
      </c>
    </row>
    <row r="182" spans="1:8" ht="12.75">
      <c r="A182" s="47" t="s">
        <v>6</v>
      </c>
      <c r="B182" s="6" t="s">
        <v>304</v>
      </c>
      <c r="C182" s="56"/>
      <c r="D182" s="6" t="s">
        <v>165</v>
      </c>
      <c r="E182" s="112">
        <v>3</v>
      </c>
      <c r="F182" s="6">
        <v>10.6</v>
      </c>
      <c r="G182" s="6">
        <v>4.3</v>
      </c>
      <c r="H182" s="48">
        <v>45.58</v>
      </c>
    </row>
    <row r="183" spans="1:8" ht="13.5" thickBot="1">
      <c r="A183" s="96" t="s">
        <v>8</v>
      </c>
      <c r="B183" s="5"/>
      <c r="C183" s="131"/>
      <c r="D183" s="5" t="s">
        <v>364</v>
      </c>
      <c r="E183" s="102">
        <v>3.57</v>
      </c>
      <c r="F183" s="5">
        <v>4.8</v>
      </c>
      <c r="G183" s="5">
        <v>4.5</v>
      </c>
      <c r="H183" s="48">
        <v>45.58</v>
      </c>
    </row>
    <row r="184" spans="1:8" ht="13.5" thickBot="1">
      <c r="A184" s="93"/>
      <c r="B184" s="81"/>
      <c r="C184" s="79"/>
      <c r="D184" s="94" t="s">
        <v>19</v>
      </c>
      <c r="E184" s="110"/>
      <c r="F184" s="76">
        <f>SUM(F182:F183)</f>
        <v>15.399999999999999</v>
      </c>
      <c r="G184" s="76"/>
      <c r="H184" s="95">
        <f>SUM(H182:H183)</f>
        <v>91.16</v>
      </c>
    </row>
    <row r="186" spans="1:10" s="21" customFormat="1" ht="15.75" thickBot="1">
      <c r="A186" s="189" t="s">
        <v>329</v>
      </c>
      <c r="B186" s="189"/>
      <c r="C186" s="189"/>
      <c r="D186" s="189"/>
      <c r="E186" s="189"/>
      <c r="F186" s="189"/>
      <c r="G186" s="189"/>
      <c r="H186" s="189"/>
      <c r="I186" s="20"/>
      <c r="J186" s="20"/>
    </row>
    <row r="187" spans="1:10" s="19" customFormat="1" ht="13.5" thickBot="1">
      <c r="A187" s="49" t="s">
        <v>21</v>
      </c>
      <c r="B187" s="50" t="s">
        <v>299</v>
      </c>
      <c r="C187" s="42" t="s">
        <v>193</v>
      </c>
      <c r="D187" s="40" t="s">
        <v>1</v>
      </c>
      <c r="E187" s="100" t="s">
        <v>2</v>
      </c>
      <c r="F187" s="40" t="s">
        <v>3</v>
      </c>
      <c r="G187" s="40" t="s">
        <v>4</v>
      </c>
      <c r="H187" s="51" t="s">
        <v>185</v>
      </c>
      <c r="I187" s="18"/>
      <c r="J187" s="18"/>
    </row>
    <row r="188" spans="1:8" ht="12.75">
      <c r="A188" s="47" t="s">
        <v>6</v>
      </c>
      <c r="B188" s="6" t="s">
        <v>302</v>
      </c>
      <c r="C188" s="56"/>
      <c r="D188" s="6" t="s">
        <v>175</v>
      </c>
      <c r="E188" s="112">
        <v>3</v>
      </c>
      <c r="F188" s="6">
        <v>96.15</v>
      </c>
      <c r="G188" s="6">
        <v>18.72</v>
      </c>
      <c r="H188" s="57">
        <v>1799.93</v>
      </c>
    </row>
    <row r="189" spans="1:8" ht="12.75">
      <c r="A189" s="47" t="s">
        <v>8</v>
      </c>
      <c r="B189" s="87" t="s">
        <v>302</v>
      </c>
      <c r="C189" s="15" t="s">
        <v>317</v>
      </c>
      <c r="D189" s="87" t="s">
        <v>171</v>
      </c>
      <c r="E189" s="113">
        <v>4</v>
      </c>
      <c r="F189" s="87">
        <v>19.85</v>
      </c>
      <c r="G189" s="87">
        <v>26.17</v>
      </c>
      <c r="H189" s="92">
        <v>569.7</v>
      </c>
    </row>
    <row r="190" spans="1:8" ht="12.75">
      <c r="A190" s="47" t="s">
        <v>10</v>
      </c>
      <c r="B190" s="7" t="s">
        <v>300</v>
      </c>
      <c r="C190" s="125"/>
      <c r="D190" s="8" t="s">
        <v>351</v>
      </c>
      <c r="E190" s="103">
        <v>4</v>
      </c>
      <c r="F190" s="9">
        <v>36.9</v>
      </c>
      <c r="G190" s="8">
        <v>12.45</v>
      </c>
      <c r="H190" s="24">
        <f>F190*G190</f>
        <v>459.405</v>
      </c>
    </row>
    <row r="191" spans="1:8" ht="13.5" thickBot="1">
      <c r="A191" s="47" t="s">
        <v>12</v>
      </c>
      <c r="B191" s="30" t="s">
        <v>300</v>
      </c>
      <c r="C191" s="126"/>
      <c r="D191" s="73" t="s">
        <v>352</v>
      </c>
      <c r="E191" s="104">
        <v>4</v>
      </c>
      <c r="F191" s="73">
        <v>36.7</v>
      </c>
      <c r="G191" s="33">
        <v>13.95</v>
      </c>
      <c r="H191" s="75">
        <f>G191*F191</f>
        <v>511.96500000000003</v>
      </c>
    </row>
    <row r="192" spans="1:8" ht="13.5" thickBot="1">
      <c r="A192" s="93"/>
      <c r="B192" s="81"/>
      <c r="C192" s="79"/>
      <c r="D192" s="94" t="s">
        <v>19</v>
      </c>
      <c r="E192" s="110"/>
      <c r="F192" s="76">
        <f>SUM(F188:F191)</f>
        <v>189.60000000000002</v>
      </c>
      <c r="G192" s="76"/>
      <c r="H192" s="99">
        <f>SUM(H188:H191)</f>
        <v>3341</v>
      </c>
    </row>
    <row r="194" spans="1:8" s="21" customFormat="1" ht="15.75" thickBot="1">
      <c r="A194" s="188" t="s">
        <v>331</v>
      </c>
      <c r="B194" s="188"/>
      <c r="C194" s="188"/>
      <c r="D194" s="188"/>
      <c r="E194" s="188"/>
      <c r="F194" s="188"/>
      <c r="G194" s="188"/>
      <c r="H194" s="188"/>
    </row>
    <row r="195" spans="1:8" s="19" customFormat="1" ht="13.5" thickBot="1">
      <c r="A195" s="49" t="s">
        <v>21</v>
      </c>
      <c r="B195" s="50" t="s">
        <v>299</v>
      </c>
      <c r="C195" s="42" t="s">
        <v>193</v>
      </c>
      <c r="D195" s="40" t="s">
        <v>1</v>
      </c>
      <c r="E195" s="100" t="s">
        <v>2</v>
      </c>
      <c r="F195" s="40" t="s">
        <v>3</v>
      </c>
      <c r="G195" s="40" t="s">
        <v>4</v>
      </c>
      <c r="H195" s="51" t="s">
        <v>185</v>
      </c>
    </row>
    <row r="196" spans="1:8" ht="12.75">
      <c r="A196" s="47" t="s">
        <v>6</v>
      </c>
      <c r="B196" s="8" t="s">
        <v>302</v>
      </c>
      <c r="C196" s="12" t="s">
        <v>325</v>
      </c>
      <c r="D196" s="8" t="s">
        <v>190</v>
      </c>
      <c r="E196" s="103">
        <v>4.69</v>
      </c>
      <c r="F196" s="8">
        <v>36.34</v>
      </c>
      <c r="G196" s="8">
        <v>6.4</v>
      </c>
      <c r="H196" s="45">
        <v>232.58</v>
      </c>
    </row>
    <row r="197" spans="1:8" ht="13.5" thickBot="1">
      <c r="A197" s="96" t="s">
        <v>8</v>
      </c>
      <c r="B197" s="87" t="s">
        <v>302</v>
      </c>
      <c r="C197" s="15" t="s">
        <v>324</v>
      </c>
      <c r="D197" s="87" t="s">
        <v>191</v>
      </c>
      <c r="E197" s="113">
        <v>4.69</v>
      </c>
      <c r="F197" s="87">
        <v>36.34</v>
      </c>
      <c r="G197" s="87">
        <v>6.4</v>
      </c>
      <c r="H197" s="92">
        <v>232.58</v>
      </c>
    </row>
    <row r="198" spans="1:8" ht="13.5" thickBot="1">
      <c r="A198" s="93"/>
      <c r="B198" s="81"/>
      <c r="C198" s="79"/>
      <c r="D198" s="94" t="s">
        <v>19</v>
      </c>
      <c r="E198" s="110"/>
      <c r="F198" s="76">
        <f>SUM(F196:F197)</f>
        <v>72.68</v>
      </c>
      <c r="G198" s="76"/>
      <c r="H198" s="95">
        <f>SUM(H196:H197)</f>
        <v>465.16</v>
      </c>
    </row>
    <row r="200" spans="1:8" ht="15.75" thickBot="1">
      <c r="A200" s="186" t="s">
        <v>376</v>
      </c>
      <c r="B200" s="186"/>
      <c r="C200" s="186"/>
      <c r="D200" s="186"/>
      <c r="E200" s="186"/>
      <c r="F200" s="186"/>
      <c r="G200" s="186"/>
      <c r="H200" s="186"/>
    </row>
    <row r="201" spans="1:8" ht="13.5" thickBot="1">
      <c r="A201" s="36" t="s">
        <v>21</v>
      </c>
      <c r="B201" s="37" t="s">
        <v>299</v>
      </c>
      <c r="C201" s="42" t="s">
        <v>193</v>
      </c>
      <c r="D201" s="39" t="s">
        <v>1</v>
      </c>
      <c r="E201" s="100" t="s">
        <v>2</v>
      </c>
      <c r="F201" s="39" t="s">
        <v>3</v>
      </c>
      <c r="G201" s="40" t="s">
        <v>4</v>
      </c>
      <c r="H201" s="41" t="s">
        <v>5</v>
      </c>
    </row>
    <row r="202" spans="1:9" ht="12.75">
      <c r="A202" s="34" t="s">
        <v>6</v>
      </c>
      <c r="B202" s="6" t="s">
        <v>302</v>
      </c>
      <c r="C202" s="153" t="s">
        <v>379</v>
      </c>
      <c r="D202" s="4" t="s">
        <v>377</v>
      </c>
      <c r="E202" s="112">
        <v>3.94</v>
      </c>
      <c r="F202" s="4">
        <v>41</v>
      </c>
      <c r="G202" s="6">
        <v>15.4</v>
      </c>
      <c r="H202" s="57">
        <f>F202*G202</f>
        <v>631.4</v>
      </c>
      <c r="I202" t="s">
        <v>381</v>
      </c>
    </row>
    <row r="203" spans="1:9" ht="13.5" thickBot="1">
      <c r="A203" s="34" t="s">
        <v>8</v>
      </c>
      <c r="B203" s="33" t="s">
        <v>302</v>
      </c>
      <c r="C203" s="153" t="s">
        <v>380</v>
      </c>
      <c r="D203" s="4" t="s">
        <v>378</v>
      </c>
      <c r="E203" s="112">
        <v>4</v>
      </c>
      <c r="F203" s="4">
        <v>41</v>
      </c>
      <c r="G203" s="6">
        <v>18.2</v>
      </c>
      <c r="H203" s="57">
        <f>F203*G203</f>
        <v>746.1999999999999</v>
      </c>
      <c r="I203" t="s">
        <v>381</v>
      </c>
    </row>
    <row r="204" spans="1:8" ht="13.5" thickBot="1">
      <c r="A204" s="93"/>
      <c r="B204" s="81"/>
      <c r="C204" s="79"/>
      <c r="D204" s="94" t="s">
        <v>19</v>
      </c>
      <c r="E204" s="110"/>
      <c r="F204" s="76">
        <f>SUM(F201:F203)</f>
        <v>82</v>
      </c>
      <c r="G204" s="76"/>
      <c r="H204" s="95">
        <f>SUM(H201:H203)</f>
        <v>1377.6</v>
      </c>
    </row>
  </sheetData>
  <sheetProtection/>
  <mergeCells count="19">
    <mergeCell ref="A1:H1"/>
    <mergeCell ref="A3:H3"/>
    <mergeCell ref="J4:K6"/>
    <mergeCell ref="A13:H13"/>
    <mergeCell ref="A35:H35"/>
    <mergeCell ref="A41:H41"/>
    <mergeCell ref="A52:H52"/>
    <mergeCell ref="A62:H62"/>
    <mergeCell ref="A99:H99"/>
    <mergeCell ref="A107:H107"/>
    <mergeCell ref="A133:H133"/>
    <mergeCell ref="A144:H144"/>
    <mergeCell ref="E74:E75"/>
    <mergeCell ref="A162:H162"/>
    <mergeCell ref="A172:H172"/>
    <mergeCell ref="A180:H180"/>
    <mergeCell ref="A186:H186"/>
    <mergeCell ref="A194:H194"/>
    <mergeCell ref="A200:H200"/>
  </mergeCells>
  <printOptions/>
  <pageMargins left="0.15748031496062992" right="0.15748031496062992" top="0.32" bottom="0.32" header="0.31496062992125984" footer="0.31496062992125984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3"/>
  <sheetViews>
    <sheetView tabSelected="1" zoomScalePageLayoutView="0" workbookViewId="0" topLeftCell="A130">
      <selection activeCell="A169" sqref="A169:IV170"/>
    </sheetView>
  </sheetViews>
  <sheetFormatPr defaultColWidth="9.00390625" defaultRowHeight="12.75"/>
  <cols>
    <col min="1" max="1" width="4.75390625" style="0" customWidth="1"/>
    <col min="2" max="2" width="40.375" style="0" customWidth="1"/>
    <col min="3" max="3" width="15.25390625" style="111" customWidth="1"/>
  </cols>
  <sheetData>
    <row r="1" spans="1:3" ht="15.75">
      <c r="A1" s="158" t="s">
        <v>522</v>
      </c>
      <c r="B1" s="158"/>
      <c r="C1" s="158"/>
    </row>
    <row r="2" ht="12.75"/>
    <row r="3" spans="1:3" s="22" customFormat="1" ht="15" thickBot="1">
      <c r="A3" s="186" t="s">
        <v>192</v>
      </c>
      <c r="B3" s="186"/>
      <c r="C3" s="186"/>
    </row>
    <row r="4" spans="1:6" s="19" customFormat="1" ht="13.5" customHeight="1" thickBot="1">
      <c r="A4" s="36" t="s">
        <v>0</v>
      </c>
      <c r="B4" s="223" t="s">
        <v>1</v>
      </c>
      <c r="C4" s="224" t="s">
        <v>2</v>
      </c>
      <c r="E4" s="159"/>
      <c r="F4" s="159"/>
    </row>
    <row r="5" spans="1:6" ht="12.75">
      <c r="A5" s="34" t="s">
        <v>6</v>
      </c>
      <c r="B5" s="128" t="s">
        <v>7</v>
      </c>
      <c r="C5" s="225">
        <v>3</v>
      </c>
      <c r="D5" s="61"/>
      <c r="E5" s="159"/>
      <c r="F5" s="159"/>
    </row>
    <row r="6" spans="1:6" ht="12.75">
      <c r="A6" s="23" t="s">
        <v>8</v>
      </c>
      <c r="B6" s="229" t="s">
        <v>9</v>
      </c>
      <c r="C6" s="226">
        <v>3</v>
      </c>
      <c r="D6" s="58"/>
      <c r="E6" s="159"/>
      <c r="F6" s="159"/>
    </row>
    <row r="7" spans="1:4" ht="12.75">
      <c r="A7" s="23" t="s">
        <v>10</v>
      </c>
      <c r="B7" s="129" t="s">
        <v>11</v>
      </c>
      <c r="C7" s="227">
        <v>3.88</v>
      </c>
      <c r="D7" s="58"/>
    </row>
    <row r="8" spans="1:4" ht="12.75">
      <c r="A8" s="23" t="s">
        <v>12</v>
      </c>
      <c r="B8" s="229" t="s">
        <v>368</v>
      </c>
      <c r="C8" s="226">
        <v>5</v>
      </c>
      <c r="D8" s="58"/>
    </row>
    <row r="9" spans="1:5" ht="12.75">
      <c r="A9" s="23" t="s">
        <v>14</v>
      </c>
      <c r="B9" s="129" t="s">
        <v>15</v>
      </c>
      <c r="C9" s="227">
        <v>3</v>
      </c>
      <c r="D9" s="58"/>
      <c r="E9" s="179"/>
    </row>
    <row r="10" spans="1:5" ht="13.5" thickBot="1">
      <c r="A10" s="124" t="s">
        <v>16</v>
      </c>
      <c r="B10" s="230" t="s">
        <v>17</v>
      </c>
      <c r="C10" s="228">
        <v>3</v>
      </c>
      <c r="D10" s="58"/>
      <c r="E10" s="19"/>
    </row>
    <row r="11" ht="12.75"/>
    <row r="12" spans="1:3" s="22" customFormat="1" ht="15" thickBot="1">
      <c r="A12" s="186" t="s">
        <v>20</v>
      </c>
      <c r="B12" s="186"/>
      <c r="C12" s="186"/>
    </row>
    <row r="13" spans="1:4" s="19" customFormat="1" ht="13.5" thickBot="1">
      <c r="A13" s="36" t="s">
        <v>21</v>
      </c>
      <c r="B13" s="236" t="s">
        <v>1</v>
      </c>
      <c r="C13" s="231" t="s">
        <v>2</v>
      </c>
      <c r="D13" s="59"/>
    </row>
    <row r="14" spans="1:4" ht="12.75">
      <c r="A14" s="34" t="s">
        <v>6</v>
      </c>
      <c r="B14" s="128" t="s">
        <v>363</v>
      </c>
      <c r="C14" s="225">
        <v>1</v>
      </c>
      <c r="D14" s="58"/>
    </row>
    <row r="15" spans="1:4" ht="12.75">
      <c r="A15" s="23" t="s">
        <v>8</v>
      </c>
      <c r="B15" s="229" t="s">
        <v>23</v>
      </c>
      <c r="C15" s="226">
        <v>1</v>
      </c>
      <c r="D15" s="58"/>
    </row>
    <row r="16" spans="1:4" ht="12.75">
      <c r="A16" s="23" t="s">
        <v>10</v>
      </c>
      <c r="B16" s="129" t="s">
        <v>24</v>
      </c>
      <c r="C16" s="227">
        <v>3</v>
      </c>
      <c r="D16" s="58"/>
    </row>
    <row r="17" spans="1:4" ht="12.75">
      <c r="A17" s="23" t="s">
        <v>12</v>
      </c>
      <c r="B17" s="229" t="s">
        <v>25</v>
      </c>
      <c r="C17" s="226">
        <v>3</v>
      </c>
      <c r="D17" s="58"/>
    </row>
    <row r="18" spans="1:4" ht="12.75">
      <c r="A18" s="23" t="s">
        <v>14</v>
      </c>
      <c r="B18" s="129" t="s">
        <v>26</v>
      </c>
      <c r="C18" s="232">
        <v>4</v>
      </c>
      <c r="D18" s="58"/>
    </row>
    <row r="19" spans="1:4" ht="12.75">
      <c r="A19" s="23" t="s">
        <v>16</v>
      </c>
      <c r="B19" s="229" t="s">
        <v>27</v>
      </c>
      <c r="C19" s="232">
        <v>4</v>
      </c>
      <c r="D19" s="58"/>
    </row>
    <row r="20" spans="1:4" ht="12.75">
      <c r="A20" s="23" t="s">
        <v>18</v>
      </c>
      <c r="B20" s="129" t="s">
        <v>28</v>
      </c>
      <c r="C20" s="227">
        <v>3</v>
      </c>
      <c r="D20" s="58"/>
    </row>
    <row r="21" spans="1:4" ht="12.75">
      <c r="A21" s="23" t="s">
        <v>29</v>
      </c>
      <c r="B21" s="129" t="s">
        <v>36</v>
      </c>
      <c r="C21" s="233">
        <v>3.88</v>
      </c>
      <c r="D21" s="58"/>
    </row>
    <row r="22" spans="1:4" ht="12.75">
      <c r="A22" s="23" t="s">
        <v>31</v>
      </c>
      <c r="B22" s="229" t="s">
        <v>38</v>
      </c>
      <c r="C22" s="234">
        <v>3.88</v>
      </c>
      <c r="D22" s="58"/>
    </row>
    <row r="23" spans="1:4" ht="12.75">
      <c r="A23" s="23" t="s">
        <v>33</v>
      </c>
      <c r="B23" s="237" t="s">
        <v>332</v>
      </c>
      <c r="C23" s="233">
        <v>4</v>
      </c>
      <c r="D23" s="58"/>
    </row>
    <row r="24" spans="1:4" ht="12.75">
      <c r="A24" s="23" t="s">
        <v>35</v>
      </c>
      <c r="B24" s="129" t="s">
        <v>40</v>
      </c>
      <c r="C24" s="227">
        <v>3</v>
      </c>
      <c r="D24" s="58"/>
    </row>
    <row r="25" spans="1:4" ht="12.75">
      <c r="A25" s="23" t="s">
        <v>37</v>
      </c>
      <c r="B25" s="229" t="s">
        <v>42</v>
      </c>
      <c r="C25" s="226">
        <v>3</v>
      </c>
      <c r="D25" s="58"/>
    </row>
    <row r="26" spans="1:4" ht="12.75">
      <c r="A26" s="23" t="s">
        <v>39</v>
      </c>
      <c r="B26" s="129" t="s">
        <v>44</v>
      </c>
      <c r="C26" s="227">
        <v>3</v>
      </c>
      <c r="D26" s="58"/>
    </row>
    <row r="27" spans="1:4" ht="12.75">
      <c r="A27" s="23" t="s">
        <v>41</v>
      </c>
      <c r="B27" s="229" t="s">
        <v>46</v>
      </c>
      <c r="C27" s="226">
        <v>3</v>
      </c>
      <c r="D27" s="58"/>
    </row>
    <row r="28" spans="1:4" ht="12.75">
      <c r="A28" s="23" t="s">
        <v>43</v>
      </c>
      <c r="B28" s="129" t="s">
        <v>48</v>
      </c>
      <c r="C28" s="227">
        <v>3</v>
      </c>
      <c r="D28" s="58"/>
    </row>
    <row r="29" spans="1:4" ht="12.75">
      <c r="A29" s="23" t="s">
        <v>45</v>
      </c>
      <c r="B29" s="229" t="s">
        <v>58</v>
      </c>
      <c r="C29" s="226">
        <v>4</v>
      </c>
      <c r="D29" s="58"/>
    </row>
    <row r="30" spans="1:4" ht="12.75">
      <c r="A30" s="23" t="s">
        <v>47</v>
      </c>
      <c r="B30" s="129" t="s">
        <v>64</v>
      </c>
      <c r="C30" s="227">
        <v>3</v>
      </c>
      <c r="D30" s="58"/>
    </row>
    <row r="31" spans="1:4" ht="13.5" thickBot="1">
      <c r="A31" s="124" t="s">
        <v>49</v>
      </c>
      <c r="B31" s="130" t="s">
        <v>66</v>
      </c>
      <c r="C31" s="235">
        <v>4</v>
      </c>
      <c r="D31" s="58"/>
    </row>
    <row r="32" ht="12.75">
      <c r="D32" s="58"/>
    </row>
    <row r="33" spans="1:4" s="22" customFormat="1" ht="15" thickBot="1">
      <c r="A33" s="186" t="s">
        <v>79</v>
      </c>
      <c r="B33" s="186"/>
      <c r="C33" s="186"/>
      <c r="D33" s="60"/>
    </row>
    <row r="34" spans="1:4" s="19" customFormat="1" ht="13.5" thickBot="1">
      <c r="A34" s="36" t="s">
        <v>21</v>
      </c>
      <c r="B34" s="223" t="s">
        <v>1</v>
      </c>
      <c r="C34" s="238" t="s">
        <v>2</v>
      </c>
      <c r="D34" s="59"/>
    </row>
    <row r="35" spans="1:4" ht="12.75">
      <c r="A35" s="25" t="s">
        <v>6</v>
      </c>
      <c r="B35" s="229" t="s">
        <v>81</v>
      </c>
      <c r="C35" s="239">
        <v>4</v>
      </c>
      <c r="D35" s="58"/>
    </row>
    <row r="36" spans="1:4" ht="13.5" thickBot="1">
      <c r="A36" s="124" t="s">
        <v>8</v>
      </c>
      <c r="B36" s="130" t="s">
        <v>358</v>
      </c>
      <c r="C36" s="240">
        <v>4</v>
      </c>
      <c r="D36" s="58"/>
    </row>
    <row r="37" ht="12.75"/>
    <row r="38" spans="1:3" s="22" customFormat="1" ht="15" thickBot="1">
      <c r="A38" s="186" t="s">
        <v>82</v>
      </c>
      <c r="B38" s="186"/>
      <c r="C38" s="186"/>
    </row>
    <row r="39" spans="1:3" s="19" customFormat="1" ht="13.5" thickBot="1">
      <c r="A39" s="36" t="s">
        <v>21</v>
      </c>
      <c r="B39" s="223" t="s">
        <v>1</v>
      </c>
      <c r="C39" s="224" t="s">
        <v>2</v>
      </c>
    </row>
    <row r="40" spans="1:3" ht="12.75">
      <c r="A40" s="34" t="s">
        <v>6</v>
      </c>
      <c r="B40" s="241" t="s">
        <v>83</v>
      </c>
      <c r="C40" s="242">
        <v>4</v>
      </c>
    </row>
    <row r="41" spans="1:3" ht="12.75">
      <c r="A41" s="25" t="s">
        <v>8</v>
      </c>
      <c r="B41" s="229" t="s">
        <v>84</v>
      </c>
      <c r="C41" s="226">
        <v>3</v>
      </c>
    </row>
    <row r="42" spans="1:3" ht="12.75">
      <c r="A42" s="23" t="s">
        <v>10</v>
      </c>
      <c r="B42" s="129" t="s">
        <v>85</v>
      </c>
      <c r="C42" s="227">
        <v>3</v>
      </c>
    </row>
    <row r="43" spans="1:3" ht="12.75">
      <c r="A43" s="25" t="s">
        <v>12</v>
      </c>
      <c r="B43" s="229" t="s">
        <v>86</v>
      </c>
      <c r="C43" s="226">
        <v>3</v>
      </c>
    </row>
    <row r="44" spans="1:3" ht="12.75">
      <c r="A44" s="23" t="s">
        <v>14</v>
      </c>
      <c r="B44" s="129" t="s">
        <v>87</v>
      </c>
      <c r="C44" s="227">
        <v>4</v>
      </c>
    </row>
    <row r="45" spans="1:3" ht="12.75">
      <c r="A45" s="23" t="s">
        <v>16</v>
      </c>
      <c r="B45" s="129" t="s">
        <v>88</v>
      </c>
      <c r="C45" s="227">
        <v>3.83</v>
      </c>
    </row>
    <row r="46" spans="1:3" ht="13.5" thickBot="1">
      <c r="A46" s="124" t="s">
        <v>18</v>
      </c>
      <c r="B46" s="230" t="s">
        <v>90</v>
      </c>
      <c r="C46" s="228">
        <v>3</v>
      </c>
    </row>
    <row r="47" ht="12.75"/>
    <row r="48" spans="1:3" s="22" customFormat="1" ht="15" thickBot="1">
      <c r="A48" s="186" t="s">
        <v>92</v>
      </c>
      <c r="B48" s="186"/>
      <c r="C48" s="186"/>
    </row>
    <row r="49" spans="1:3" s="19" customFormat="1" ht="13.5" thickBot="1">
      <c r="A49" s="36" t="s">
        <v>0</v>
      </c>
      <c r="B49" s="223" t="s">
        <v>1</v>
      </c>
      <c r="C49" s="224" t="s">
        <v>2</v>
      </c>
    </row>
    <row r="50" spans="1:3" ht="12.75">
      <c r="A50" s="34" t="s">
        <v>6</v>
      </c>
      <c r="B50" s="241" t="s">
        <v>93</v>
      </c>
      <c r="C50" s="242">
        <v>3</v>
      </c>
    </row>
    <row r="51" spans="1:3" ht="12.75">
      <c r="A51" s="25" t="s">
        <v>8</v>
      </c>
      <c r="B51" s="229" t="s">
        <v>94</v>
      </c>
      <c r="C51" s="226">
        <v>3</v>
      </c>
    </row>
    <row r="52" spans="1:3" ht="12.75">
      <c r="A52" s="23" t="s">
        <v>10</v>
      </c>
      <c r="B52" s="129" t="s">
        <v>95</v>
      </c>
      <c r="C52" s="227">
        <v>3</v>
      </c>
    </row>
    <row r="53" spans="1:3" ht="12.75">
      <c r="A53" s="25" t="s">
        <v>12</v>
      </c>
      <c r="B53" s="229" t="s">
        <v>96</v>
      </c>
      <c r="C53" s="226">
        <v>3</v>
      </c>
    </row>
    <row r="54" spans="1:3" ht="12.75">
      <c r="A54" s="23" t="s">
        <v>14</v>
      </c>
      <c r="B54" s="129" t="s">
        <v>97</v>
      </c>
      <c r="C54" s="227">
        <v>3</v>
      </c>
    </row>
    <row r="55" spans="1:3" ht="13.5" thickBot="1">
      <c r="A55" s="124" t="s">
        <v>16</v>
      </c>
      <c r="B55" s="130" t="s">
        <v>98</v>
      </c>
      <c r="C55" s="235">
        <v>4</v>
      </c>
    </row>
    <row r="56" ht="12.75"/>
    <row r="57" ht="12.75"/>
    <row r="58" spans="1:3" s="22" customFormat="1" ht="15" thickBot="1">
      <c r="A58" s="186" t="s">
        <v>100</v>
      </c>
      <c r="B58" s="186"/>
      <c r="C58" s="186"/>
    </row>
    <row r="59" spans="1:3" s="19" customFormat="1" ht="13.5" thickBot="1">
      <c r="A59" s="127" t="s">
        <v>21</v>
      </c>
      <c r="B59" s="236" t="s">
        <v>1</v>
      </c>
      <c r="C59" s="231" t="s">
        <v>2</v>
      </c>
    </row>
    <row r="60" spans="1:3" ht="12.75">
      <c r="A60" s="67" t="s">
        <v>6</v>
      </c>
      <c r="B60" s="128" t="s">
        <v>101</v>
      </c>
      <c r="C60" s="225">
        <v>3</v>
      </c>
    </row>
    <row r="61" spans="1:3" ht="12.75">
      <c r="A61" s="34" t="s">
        <v>8</v>
      </c>
      <c r="B61" s="129" t="s">
        <v>60</v>
      </c>
      <c r="C61" s="227">
        <v>4</v>
      </c>
    </row>
    <row r="62" spans="1:3" ht="12.75">
      <c r="A62" s="34" t="s">
        <v>10</v>
      </c>
      <c r="B62" s="129" t="s">
        <v>62</v>
      </c>
      <c r="C62" s="227">
        <v>2</v>
      </c>
    </row>
    <row r="63" spans="1:3" ht="12.75">
      <c r="A63" s="34" t="s">
        <v>12</v>
      </c>
      <c r="B63" s="229" t="s">
        <v>75</v>
      </c>
      <c r="C63" s="226">
        <v>2</v>
      </c>
    </row>
    <row r="64" spans="1:3" ht="12.75">
      <c r="A64" s="34" t="s">
        <v>14</v>
      </c>
      <c r="B64" s="129" t="s">
        <v>78</v>
      </c>
      <c r="C64" s="227">
        <v>3.75</v>
      </c>
    </row>
    <row r="65" spans="1:3" ht="12.75">
      <c r="A65" s="34" t="s">
        <v>16</v>
      </c>
      <c r="B65" s="229" t="s">
        <v>104</v>
      </c>
      <c r="C65" s="226">
        <v>3</v>
      </c>
    </row>
    <row r="66" spans="1:3" ht="12.75">
      <c r="A66" s="34" t="s">
        <v>18</v>
      </c>
      <c r="B66" s="129" t="s">
        <v>105</v>
      </c>
      <c r="C66" s="227">
        <v>3</v>
      </c>
    </row>
    <row r="67" spans="1:3" ht="12.75">
      <c r="A67" s="34" t="s">
        <v>29</v>
      </c>
      <c r="B67" s="129" t="s">
        <v>106</v>
      </c>
      <c r="C67" s="227">
        <v>3</v>
      </c>
    </row>
    <row r="68" spans="1:3" ht="12.75">
      <c r="A68" s="34" t="s">
        <v>31</v>
      </c>
      <c r="B68" s="229" t="s">
        <v>110</v>
      </c>
      <c r="C68" s="226">
        <v>3</v>
      </c>
    </row>
    <row r="69" spans="1:3" ht="12.75">
      <c r="A69" s="34" t="s">
        <v>33</v>
      </c>
      <c r="B69" s="129" t="s">
        <v>111</v>
      </c>
      <c r="C69" s="227">
        <v>3</v>
      </c>
    </row>
    <row r="70" spans="1:3" ht="12.75">
      <c r="A70" s="34" t="s">
        <v>35</v>
      </c>
      <c r="B70" s="229" t="s">
        <v>112</v>
      </c>
      <c r="C70" s="244" t="s">
        <v>520</v>
      </c>
    </row>
    <row r="71" spans="1:3" ht="12.75">
      <c r="A71" s="34" t="s">
        <v>37</v>
      </c>
      <c r="B71" s="129" t="s">
        <v>113</v>
      </c>
      <c r="C71" s="245"/>
    </row>
    <row r="72" spans="1:3" ht="12.75">
      <c r="A72" s="34" t="s">
        <v>39</v>
      </c>
      <c r="B72" s="229" t="s">
        <v>114</v>
      </c>
      <c r="C72" s="226">
        <v>3</v>
      </c>
    </row>
    <row r="73" spans="1:3" ht="12.75">
      <c r="A73" s="34" t="s">
        <v>41</v>
      </c>
      <c r="B73" s="129" t="s">
        <v>115</v>
      </c>
      <c r="C73" s="227">
        <v>3</v>
      </c>
    </row>
    <row r="74" spans="1:3" ht="12.75">
      <c r="A74" s="34" t="s">
        <v>43</v>
      </c>
      <c r="B74" s="229" t="s">
        <v>116</v>
      </c>
      <c r="C74" s="226">
        <v>3</v>
      </c>
    </row>
    <row r="75" spans="1:3" ht="12.75">
      <c r="A75" s="34" t="s">
        <v>45</v>
      </c>
      <c r="B75" s="129" t="s">
        <v>117</v>
      </c>
      <c r="C75" s="227">
        <v>3</v>
      </c>
    </row>
    <row r="76" spans="1:3" ht="12.75">
      <c r="A76" s="34" t="s">
        <v>47</v>
      </c>
      <c r="B76" s="229" t="s">
        <v>118</v>
      </c>
      <c r="C76" s="226">
        <v>3</v>
      </c>
    </row>
    <row r="77" spans="1:3" ht="12.75">
      <c r="A77" s="34" t="s">
        <v>49</v>
      </c>
      <c r="B77" s="129" t="s">
        <v>119</v>
      </c>
      <c r="C77" s="227">
        <v>3</v>
      </c>
    </row>
    <row r="78" spans="1:3" ht="12.75">
      <c r="A78" s="34" t="s">
        <v>51</v>
      </c>
      <c r="B78" s="229" t="s">
        <v>120</v>
      </c>
      <c r="C78" s="226">
        <v>3</v>
      </c>
    </row>
    <row r="79" spans="1:3" ht="12.75">
      <c r="A79" s="34" t="s">
        <v>53</v>
      </c>
      <c r="B79" s="129" t="s">
        <v>121</v>
      </c>
      <c r="C79" s="227">
        <v>3</v>
      </c>
    </row>
    <row r="80" spans="1:3" ht="12.75">
      <c r="A80" s="34" t="s">
        <v>55</v>
      </c>
      <c r="B80" s="229" t="s">
        <v>122</v>
      </c>
      <c r="C80" s="226">
        <v>3</v>
      </c>
    </row>
    <row r="81" spans="1:3" ht="12.75">
      <c r="A81" s="34" t="s">
        <v>57</v>
      </c>
      <c r="B81" s="129" t="s">
        <v>123</v>
      </c>
      <c r="C81" s="227">
        <v>3</v>
      </c>
    </row>
    <row r="82" spans="1:3" ht="12.75">
      <c r="A82" s="34" t="s">
        <v>59</v>
      </c>
      <c r="B82" s="229" t="s">
        <v>124</v>
      </c>
      <c r="C82" s="226">
        <v>3</v>
      </c>
    </row>
    <row r="83" spans="1:3" ht="12.75">
      <c r="A83" s="34" t="s">
        <v>61</v>
      </c>
      <c r="B83" s="129" t="s">
        <v>125</v>
      </c>
      <c r="C83" s="227">
        <v>3</v>
      </c>
    </row>
    <row r="84" spans="1:3" ht="12.75">
      <c r="A84" s="34" t="s">
        <v>63</v>
      </c>
      <c r="B84" s="229" t="s">
        <v>50</v>
      </c>
      <c r="C84" s="226">
        <v>4</v>
      </c>
    </row>
    <row r="85" spans="1:3" ht="12.75">
      <c r="A85" s="34" t="s">
        <v>65</v>
      </c>
      <c r="B85" s="129" t="s">
        <v>52</v>
      </c>
      <c r="C85" s="227">
        <v>4</v>
      </c>
    </row>
    <row r="86" spans="1:3" ht="12.75">
      <c r="A86" s="34" t="s">
        <v>68</v>
      </c>
      <c r="B86" s="229" t="s">
        <v>54</v>
      </c>
      <c r="C86" s="226">
        <v>3</v>
      </c>
    </row>
    <row r="87" spans="1:3" ht="12.75">
      <c r="A87" s="34" t="s">
        <v>70</v>
      </c>
      <c r="B87" s="243" t="s">
        <v>56</v>
      </c>
      <c r="C87" s="246">
        <v>3</v>
      </c>
    </row>
    <row r="88" spans="1:3" ht="12.75">
      <c r="A88" s="34" t="s">
        <v>72</v>
      </c>
      <c r="B88" s="129" t="s">
        <v>501</v>
      </c>
      <c r="C88" s="227">
        <v>4.43</v>
      </c>
    </row>
    <row r="89" spans="1:3" ht="12.75">
      <c r="A89" s="34" t="s">
        <v>74</v>
      </c>
      <c r="B89" s="129" t="s">
        <v>503</v>
      </c>
      <c r="C89" s="227">
        <v>4.41</v>
      </c>
    </row>
    <row r="90" spans="1:3" ht="12.75">
      <c r="A90" s="34" t="s">
        <v>76</v>
      </c>
      <c r="B90" s="129" t="s">
        <v>504</v>
      </c>
      <c r="C90" s="227">
        <v>4.43</v>
      </c>
    </row>
    <row r="91" spans="1:3" ht="12.75">
      <c r="A91" s="34" t="s">
        <v>353</v>
      </c>
      <c r="B91" s="129" t="s">
        <v>505</v>
      </c>
      <c r="C91" s="227">
        <v>4.41</v>
      </c>
    </row>
    <row r="92" spans="1:3" ht="13.5" thickBot="1">
      <c r="A92" s="29" t="s">
        <v>354</v>
      </c>
      <c r="B92" s="130" t="s">
        <v>502</v>
      </c>
      <c r="C92" s="235">
        <v>4.62</v>
      </c>
    </row>
    <row r="93" ht="12.75"/>
    <row r="94" spans="1:3" s="22" customFormat="1" ht="15" thickBot="1">
      <c r="A94" s="186" t="s">
        <v>126</v>
      </c>
      <c r="B94" s="186"/>
      <c r="C94" s="186"/>
    </row>
    <row r="95" spans="1:3" s="19" customFormat="1" ht="13.5" thickBot="1">
      <c r="A95" s="36" t="s">
        <v>21</v>
      </c>
      <c r="B95" s="223" t="s">
        <v>1</v>
      </c>
      <c r="C95" s="224" t="s">
        <v>2</v>
      </c>
    </row>
    <row r="96" spans="1:3" ht="12.75">
      <c r="A96" s="34" t="s">
        <v>6</v>
      </c>
      <c r="B96" s="241" t="s">
        <v>127</v>
      </c>
      <c r="C96" s="242">
        <v>4</v>
      </c>
    </row>
    <row r="97" spans="1:3" ht="12.75">
      <c r="A97" s="25" t="s">
        <v>8</v>
      </c>
      <c r="B97" s="229" t="s">
        <v>128</v>
      </c>
      <c r="C97" s="226">
        <v>4</v>
      </c>
    </row>
    <row r="98" spans="1:3" ht="12.75">
      <c r="A98" s="23" t="s">
        <v>10</v>
      </c>
      <c r="B98" s="129" t="s">
        <v>129</v>
      </c>
      <c r="C98" s="227">
        <v>4</v>
      </c>
    </row>
    <row r="99" spans="1:3" ht="13.5" thickBot="1">
      <c r="A99" s="124" t="s">
        <v>12</v>
      </c>
      <c r="B99" s="130" t="s">
        <v>130</v>
      </c>
      <c r="C99" s="247">
        <v>3</v>
      </c>
    </row>
    <row r="100" ht="12.75"/>
    <row r="101" spans="1:3" s="22" customFormat="1" ht="15" thickBot="1">
      <c r="A101" s="186" t="s">
        <v>132</v>
      </c>
      <c r="B101" s="186"/>
      <c r="C101" s="186"/>
    </row>
    <row r="102" spans="1:3" s="19" customFormat="1" ht="13.5" thickBot="1">
      <c r="A102" s="36" t="s">
        <v>21</v>
      </c>
      <c r="B102" s="223" t="s">
        <v>1</v>
      </c>
      <c r="C102" s="224" t="s">
        <v>2</v>
      </c>
    </row>
    <row r="103" spans="1:3" ht="12.75">
      <c r="A103" s="67" t="s">
        <v>6</v>
      </c>
      <c r="B103" s="128" t="s">
        <v>133</v>
      </c>
      <c r="C103" s="225">
        <v>4</v>
      </c>
    </row>
    <row r="104" spans="1:3" ht="12.75">
      <c r="A104" s="25" t="s">
        <v>8</v>
      </c>
      <c r="B104" s="229" t="s">
        <v>135</v>
      </c>
      <c r="C104" s="226">
        <v>3</v>
      </c>
    </row>
    <row r="105" spans="1:3" ht="12.75">
      <c r="A105" s="23" t="s">
        <v>10</v>
      </c>
      <c r="B105" s="129" t="s">
        <v>136</v>
      </c>
      <c r="C105" s="227">
        <v>3</v>
      </c>
    </row>
    <row r="106" spans="1:3" ht="12.75">
      <c r="A106" s="25" t="s">
        <v>12</v>
      </c>
      <c r="B106" s="229" t="s">
        <v>137</v>
      </c>
      <c r="C106" s="226">
        <v>4</v>
      </c>
    </row>
    <row r="107" spans="1:3" ht="12.75">
      <c r="A107" s="23" t="s">
        <v>14</v>
      </c>
      <c r="B107" s="129" t="s">
        <v>138</v>
      </c>
      <c r="C107" s="227">
        <v>3.63</v>
      </c>
    </row>
    <row r="108" spans="1:3" ht="12.75">
      <c r="A108" s="25" t="s">
        <v>16</v>
      </c>
      <c r="B108" s="229" t="s">
        <v>139</v>
      </c>
      <c r="C108" s="226">
        <v>3</v>
      </c>
    </row>
    <row r="109" spans="1:3" ht="12.75">
      <c r="A109" s="23" t="s">
        <v>18</v>
      </c>
      <c r="B109" s="129" t="s">
        <v>140</v>
      </c>
      <c r="C109" s="227">
        <v>4.25</v>
      </c>
    </row>
    <row r="110" spans="1:3" ht="12.75">
      <c r="A110" s="23" t="s">
        <v>29</v>
      </c>
      <c r="B110" s="129" t="s">
        <v>142</v>
      </c>
      <c r="C110" s="227">
        <v>4</v>
      </c>
    </row>
    <row r="111" spans="1:3" ht="12.75">
      <c r="A111" s="23" t="s">
        <v>31</v>
      </c>
      <c r="B111" s="229" t="s">
        <v>143</v>
      </c>
      <c r="C111" s="226">
        <v>4</v>
      </c>
    </row>
    <row r="112" spans="1:3" ht="12.75">
      <c r="A112" s="23" t="s">
        <v>33</v>
      </c>
      <c r="B112" s="129" t="s">
        <v>144</v>
      </c>
      <c r="C112" s="227">
        <v>4</v>
      </c>
    </row>
    <row r="113" spans="1:3" ht="12.75">
      <c r="A113" s="23" t="s">
        <v>35</v>
      </c>
      <c r="B113" s="129" t="s">
        <v>145</v>
      </c>
      <c r="C113" s="227">
        <v>3.81</v>
      </c>
    </row>
    <row r="114" spans="1:3" ht="12.75">
      <c r="A114" s="23" t="s">
        <v>37</v>
      </c>
      <c r="B114" s="129" t="s">
        <v>146</v>
      </c>
      <c r="C114" s="227">
        <v>4</v>
      </c>
    </row>
    <row r="115" spans="1:3" ht="12.75">
      <c r="A115" s="23" t="s">
        <v>39</v>
      </c>
      <c r="B115" s="129" t="s">
        <v>147</v>
      </c>
      <c r="C115" s="227">
        <v>3</v>
      </c>
    </row>
    <row r="116" spans="1:3" ht="12.75">
      <c r="A116" s="23" t="s">
        <v>41</v>
      </c>
      <c r="B116" s="129" t="s">
        <v>148</v>
      </c>
      <c r="C116" s="227">
        <v>3</v>
      </c>
    </row>
    <row r="117" spans="1:3" ht="12.75">
      <c r="A117" s="23" t="s">
        <v>43</v>
      </c>
      <c r="B117" s="129" t="s">
        <v>150</v>
      </c>
      <c r="C117" s="248" t="s">
        <v>374</v>
      </c>
    </row>
    <row r="118" spans="1:3" ht="12.75">
      <c r="A118" s="23" t="s">
        <v>45</v>
      </c>
      <c r="B118" s="129" t="s">
        <v>152</v>
      </c>
      <c r="C118" s="227">
        <v>4</v>
      </c>
    </row>
    <row r="119" spans="1:3" ht="12.75">
      <c r="A119" s="23" t="s">
        <v>47</v>
      </c>
      <c r="B119" s="129" t="s">
        <v>153</v>
      </c>
      <c r="C119" s="227">
        <v>4</v>
      </c>
    </row>
    <row r="120" spans="1:3" ht="12.75">
      <c r="A120" s="23" t="s">
        <v>49</v>
      </c>
      <c r="B120" s="129" t="s">
        <v>154</v>
      </c>
      <c r="C120" s="227">
        <v>4</v>
      </c>
    </row>
    <row r="121" spans="1:3" ht="12.75">
      <c r="A121" s="23" t="s">
        <v>51</v>
      </c>
      <c r="B121" s="129" t="s">
        <v>155</v>
      </c>
      <c r="C121" s="227">
        <v>3.83</v>
      </c>
    </row>
    <row r="122" spans="1:3" ht="12.75">
      <c r="A122" s="23" t="s">
        <v>53</v>
      </c>
      <c r="B122" s="129" t="s">
        <v>156</v>
      </c>
      <c r="C122" s="227">
        <v>4</v>
      </c>
    </row>
    <row r="123" spans="1:3" ht="12.75">
      <c r="A123" s="23" t="s">
        <v>55</v>
      </c>
      <c r="B123" s="129" t="s">
        <v>157</v>
      </c>
      <c r="C123" s="227">
        <v>4</v>
      </c>
    </row>
    <row r="124" spans="1:3" ht="12.75">
      <c r="A124" s="23" t="s">
        <v>57</v>
      </c>
      <c r="B124" s="129" t="s">
        <v>158</v>
      </c>
      <c r="C124" s="227">
        <v>3</v>
      </c>
    </row>
    <row r="125" spans="1:3" ht="13.5" thickBot="1">
      <c r="A125" s="124" t="s">
        <v>59</v>
      </c>
      <c r="B125" s="230" t="s">
        <v>521</v>
      </c>
      <c r="C125" s="228">
        <v>5</v>
      </c>
    </row>
    <row r="126" spans="1:3" ht="12.75">
      <c r="A126" s="10"/>
      <c r="B126" s="10"/>
      <c r="C126" s="115"/>
    </row>
    <row r="127" spans="1:3" s="22" customFormat="1" ht="15" thickBot="1">
      <c r="A127" s="186" t="s">
        <v>159</v>
      </c>
      <c r="B127" s="186"/>
      <c r="C127" s="186"/>
    </row>
    <row r="128" spans="1:3" s="19" customFormat="1" ht="13.5" thickBot="1">
      <c r="A128" s="36" t="s">
        <v>0</v>
      </c>
      <c r="B128" s="223" t="s">
        <v>1</v>
      </c>
      <c r="C128" s="224" t="s">
        <v>2</v>
      </c>
    </row>
    <row r="129" spans="1:3" ht="12.75">
      <c r="A129" s="67" t="s">
        <v>6</v>
      </c>
      <c r="B129" s="128" t="s">
        <v>161</v>
      </c>
      <c r="C129" s="225">
        <v>4</v>
      </c>
    </row>
    <row r="130" spans="1:3" ht="12.75">
      <c r="A130" s="23" t="s">
        <v>8</v>
      </c>
      <c r="B130" s="129" t="s">
        <v>162</v>
      </c>
      <c r="C130" s="227">
        <v>3</v>
      </c>
    </row>
    <row r="131" spans="1:3" ht="12.75">
      <c r="A131" s="23" t="s">
        <v>10</v>
      </c>
      <c r="B131" s="129" t="s">
        <v>372</v>
      </c>
      <c r="C131" s="227">
        <v>3</v>
      </c>
    </row>
    <row r="132" spans="1:3" ht="12.75">
      <c r="A132" s="84" t="s">
        <v>12</v>
      </c>
      <c r="B132" s="243" t="s">
        <v>164</v>
      </c>
      <c r="C132" s="246">
        <v>4</v>
      </c>
    </row>
    <row r="133" spans="1:3" ht="12.75">
      <c r="A133" s="23" t="s">
        <v>14</v>
      </c>
      <c r="B133" s="237" t="s">
        <v>349</v>
      </c>
      <c r="C133" s="249">
        <v>4</v>
      </c>
    </row>
    <row r="134" spans="1:3" ht="12.75">
      <c r="A134" s="23" t="s">
        <v>16</v>
      </c>
      <c r="B134" s="129" t="s">
        <v>166</v>
      </c>
      <c r="C134" s="227">
        <v>3.5</v>
      </c>
    </row>
    <row r="135" spans="1:3" ht="13.5" thickBot="1">
      <c r="A135" s="124" t="s">
        <v>18</v>
      </c>
      <c r="B135" s="230" t="s">
        <v>167</v>
      </c>
      <c r="C135" s="228">
        <v>3.5</v>
      </c>
    </row>
    <row r="136" ht="12.75"/>
    <row r="137" spans="1:3" s="22" customFormat="1" ht="15" thickBot="1">
      <c r="A137" s="186" t="s">
        <v>168</v>
      </c>
      <c r="B137" s="186"/>
      <c r="C137" s="186"/>
    </row>
    <row r="138" spans="1:3" s="19" customFormat="1" ht="13.5" thickBot="1">
      <c r="A138" s="250" t="s">
        <v>0</v>
      </c>
      <c r="B138" s="251" t="s">
        <v>1</v>
      </c>
      <c r="C138" s="224" t="s">
        <v>2</v>
      </c>
    </row>
    <row r="139" spans="1:3" ht="12.75">
      <c r="A139" s="67" t="s">
        <v>6</v>
      </c>
      <c r="B139" s="128" t="s">
        <v>169</v>
      </c>
      <c r="C139" s="225">
        <v>2</v>
      </c>
    </row>
    <row r="140" spans="1:3" ht="12.75">
      <c r="A140" s="34" t="s">
        <v>8</v>
      </c>
      <c r="B140" s="129" t="s">
        <v>172</v>
      </c>
      <c r="C140" s="227">
        <v>4</v>
      </c>
    </row>
    <row r="141" spans="1:3" ht="12.75">
      <c r="A141" s="34" t="s">
        <v>10</v>
      </c>
      <c r="B141" s="129" t="s">
        <v>173</v>
      </c>
      <c r="C141" s="227">
        <v>3</v>
      </c>
    </row>
    <row r="142" spans="1:3" ht="12.75">
      <c r="A142" s="34" t="s">
        <v>12</v>
      </c>
      <c r="B142" s="129" t="s">
        <v>346</v>
      </c>
      <c r="C142" s="227">
        <v>3</v>
      </c>
    </row>
    <row r="143" spans="1:3" ht="12.75">
      <c r="A143" s="34" t="s">
        <v>14</v>
      </c>
      <c r="B143" s="129" t="s">
        <v>176</v>
      </c>
      <c r="C143" s="227">
        <v>3</v>
      </c>
    </row>
    <row r="144" spans="1:3" ht="12.75">
      <c r="A144" s="34" t="s">
        <v>16</v>
      </c>
      <c r="B144" s="129" t="s">
        <v>177</v>
      </c>
      <c r="C144" s="227">
        <v>3</v>
      </c>
    </row>
    <row r="145" spans="1:3" ht="12.75">
      <c r="A145" s="34" t="s">
        <v>18</v>
      </c>
      <c r="B145" s="129" t="s">
        <v>178</v>
      </c>
      <c r="C145" s="227">
        <v>3</v>
      </c>
    </row>
    <row r="146" spans="1:3" ht="12.75">
      <c r="A146" s="23" t="s">
        <v>29</v>
      </c>
      <c r="B146" s="243" t="s">
        <v>179</v>
      </c>
      <c r="C146" s="246">
        <v>3</v>
      </c>
    </row>
    <row r="147" spans="1:3" ht="12.75">
      <c r="A147" s="23" t="s">
        <v>31</v>
      </c>
      <c r="B147" s="129" t="s">
        <v>348</v>
      </c>
      <c r="C147" s="227">
        <v>2.57</v>
      </c>
    </row>
    <row r="148" spans="1:3" ht="12.75">
      <c r="A148" s="23" t="s">
        <v>33</v>
      </c>
      <c r="B148" s="229" t="s">
        <v>30</v>
      </c>
      <c r="C148" s="252">
        <v>4</v>
      </c>
    </row>
    <row r="149" spans="1:3" ht="12.75">
      <c r="A149" s="23" t="s">
        <v>35</v>
      </c>
      <c r="B149" s="129" t="s">
        <v>32</v>
      </c>
      <c r="C149" s="248">
        <v>5</v>
      </c>
    </row>
    <row r="150" spans="1:3" ht="12.75">
      <c r="A150" s="23" t="s">
        <v>37</v>
      </c>
      <c r="B150" s="229" t="s">
        <v>34</v>
      </c>
      <c r="C150" s="248">
        <v>5</v>
      </c>
    </row>
    <row r="151" spans="1:3" ht="12.75">
      <c r="A151" s="23" t="s">
        <v>39</v>
      </c>
      <c r="B151" s="129" t="s">
        <v>337</v>
      </c>
      <c r="C151" s="248">
        <v>4</v>
      </c>
    </row>
    <row r="152" spans="1:3" ht="13.5" thickBot="1">
      <c r="A152" s="124" t="s">
        <v>41</v>
      </c>
      <c r="B152" s="130" t="s">
        <v>338</v>
      </c>
      <c r="C152" s="253">
        <v>4</v>
      </c>
    </row>
    <row r="153" ht="12.75"/>
    <row r="154" spans="1:3" s="21" customFormat="1" ht="15" thickBot="1">
      <c r="A154" s="188" t="s">
        <v>180</v>
      </c>
      <c r="B154" s="188"/>
      <c r="C154" s="188"/>
    </row>
    <row r="155" spans="1:3" s="19" customFormat="1" ht="13.5" thickBot="1">
      <c r="A155" s="36" t="s">
        <v>21</v>
      </c>
      <c r="B155" s="223" t="s">
        <v>1</v>
      </c>
      <c r="C155" s="224" t="s">
        <v>2</v>
      </c>
    </row>
    <row r="156" spans="1:3" ht="12.75">
      <c r="A156" s="34" t="s">
        <v>6</v>
      </c>
      <c r="B156" s="241" t="s">
        <v>181</v>
      </c>
      <c r="C156" s="242">
        <v>3.7</v>
      </c>
    </row>
    <row r="157" spans="1:3" ht="12.75">
      <c r="A157" s="23" t="s">
        <v>8</v>
      </c>
      <c r="B157" s="129" t="s">
        <v>182</v>
      </c>
      <c r="C157" s="227">
        <v>4</v>
      </c>
    </row>
    <row r="158" spans="1:3" ht="12.75">
      <c r="A158" s="23" t="s">
        <v>10</v>
      </c>
      <c r="B158" s="129" t="s">
        <v>183</v>
      </c>
      <c r="C158" s="227">
        <v>3.28</v>
      </c>
    </row>
    <row r="159" spans="1:3" ht="12.75">
      <c r="A159" s="23" t="s">
        <v>12</v>
      </c>
      <c r="B159" s="129" t="s">
        <v>89</v>
      </c>
      <c r="C159" s="227">
        <v>3</v>
      </c>
    </row>
    <row r="160" spans="1:3" ht="12.75">
      <c r="A160" s="23" t="s">
        <v>14</v>
      </c>
      <c r="B160" s="129" t="s">
        <v>335</v>
      </c>
      <c r="C160" s="248">
        <v>4</v>
      </c>
    </row>
    <row r="161" spans="1:3" ht="13.5" thickBot="1">
      <c r="A161" s="124" t="s">
        <v>16</v>
      </c>
      <c r="B161" s="130" t="s">
        <v>91</v>
      </c>
      <c r="C161" s="235">
        <v>3</v>
      </c>
    </row>
    <row r="163" spans="1:3" s="21" customFormat="1" ht="15.75" thickBot="1">
      <c r="A163" s="188" t="s">
        <v>184</v>
      </c>
      <c r="B163" s="188"/>
      <c r="C163" s="188"/>
    </row>
    <row r="164" spans="1:3" s="19" customFormat="1" ht="13.5" thickBot="1">
      <c r="A164" s="36" t="s">
        <v>21</v>
      </c>
      <c r="B164" s="223" t="s">
        <v>1</v>
      </c>
      <c r="C164" s="224" t="s">
        <v>2</v>
      </c>
    </row>
    <row r="165" spans="1:3" ht="12.75">
      <c r="A165" s="34" t="s">
        <v>6</v>
      </c>
      <c r="B165" s="241" t="s">
        <v>186</v>
      </c>
      <c r="C165" s="242">
        <v>3</v>
      </c>
    </row>
    <row r="166" spans="1:3" ht="12.75">
      <c r="A166" s="34" t="s">
        <v>8</v>
      </c>
      <c r="B166" s="129" t="s">
        <v>187</v>
      </c>
      <c r="C166" s="227">
        <v>2</v>
      </c>
    </row>
    <row r="167" spans="1:3" ht="12.75">
      <c r="A167" s="34" t="s">
        <v>10</v>
      </c>
      <c r="B167" s="129" t="s">
        <v>188</v>
      </c>
      <c r="C167" s="227">
        <v>4</v>
      </c>
    </row>
    <row r="168" spans="1:3" ht="13.5" thickBot="1">
      <c r="A168" s="29" t="s">
        <v>12</v>
      </c>
      <c r="B168" s="230" t="s">
        <v>350</v>
      </c>
      <c r="C168" s="228">
        <v>3</v>
      </c>
    </row>
    <row r="169" spans="1:3" ht="12.75">
      <c r="A169" s="2"/>
      <c r="B169" s="2"/>
      <c r="C169" s="254"/>
    </row>
    <row r="170" spans="1:3" ht="12.75">
      <c r="A170" s="2"/>
      <c r="B170" s="2"/>
      <c r="C170" s="254"/>
    </row>
    <row r="171" spans="1:3" ht="12.75">
      <c r="A171" s="2"/>
      <c r="B171" s="2"/>
      <c r="C171" s="254"/>
    </row>
    <row r="173" spans="1:3" ht="15.75" thickBot="1">
      <c r="A173" s="188" t="s">
        <v>330</v>
      </c>
      <c r="B173" s="188"/>
      <c r="C173" s="188"/>
    </row>
    <row r="174" spans="1:3" s="19" customFormat="1" ht="13.5" thickBot="1">
      <c r="A174" s="36" t="s">
        <v>21</v>
      </c>
      <c r="B174" s="223" t="s">
        <v>1</v>
      </c>
      <c r="C174" s="224" t="s">
        <v>2</v>
      </c>
    </row>
    <row r="175" spans="1:3" ht="12.75">
      <c r="A175" s="34" t="s">
        <v>6</v>
      </c>
      <c r="B175" s="241" t="s">
        <v>165</v>
      </c>
      <c r="C175" s="242">
        <v>3</v>
      </c>
    </row>
    <row r="176" spans="1:3" ht="13.5" thickBot="1">
      <c r="A176" s="29" t="s">
        <v>8</v>
      </c>
      <c r="B176" s="230" t="s">
        <v>364</v>
      </c>
      <c r="C176" s="228">
        <v>3.57</v>
      </c>
    </row>
    <row r="178" spans="1:5" s="21" customFormat="1" ht="15.75" thickBot="1">
      <c r="A178" s="189" t="s">
        <v>329</v>
      </c>
      <c r="B178" s="189"/>
      <c r="C178" s="189"/>
      <c r="D178" s="20"/>
      <c r="E178" s="20"/>
    </row>
    <row r="179" spans="1:5" s="19" customFormat="1" ht="13.5" thickBot="1">
      <c r="A179" s="36" t="s">
        <v>21</v>
      </c>
      <c r="B179" s="223" t="s">
        <v>1</v>
      </c>
      <c r="C179" s="224" t="s">
        <v>2</v>
      </c>
      <c r="D179" s="18"/>
      <c r="E179" s="18"/>
    </row>
    <row r="180" spans="1:3" ht="12.75">
      <c r="A180" s="34" t="s">
        <v>6</v>
      </c>
      <c r="B180" s="241" t="s">
        <v>175</v>
      </c>
      <c r="C180" s="242">
        <v>3</v>
      </c>
    </row>
    <row r="181" spans="1:3" ht="12.75">
      <c r="A181" s="34" t="s">
        <v>8</v>
      </c>
      <c r="B181" s="243" t="s">
        <v>171</v>
      </c>
      <c r="C181" s="246">
        <v>4</v>
      </c>
    </row>
    <row r="182" spans="1:3" ht="12.75">
      <c r="A182" s="34" t="s">
        <v>10</v>
      </c>
      <c r="B182" s="129" t="s">
        <v>351</v>
      </c>
      <c r="C182" s="227">
        <v>4</v>
      </c>
    </row>
    <row r="183" spans="1:3" ht="13.5" thickBot="1">
      <c r="A183" s="29" t="s">
        <v>12</v>
      </c>
      <c r="B183" s="230" t="s">
        <v>352</v>
      </c>
      <c r="C183" s="228">
        <v>4</v>
      </c>
    </row>
    <row r="185" spans="1:3" s="21" customFormat="1" ht="15.75" thickBot="1">
      <c r="A185" s="188" t="s">
        <v>331</v>
      </c>
      <c r="B185" s="188"/>
      <c r="C185" s="188"/>
    </row>
    <row r="186" spans="1:3" s="19" customFormat="1" ht="13.5" thickBot="1">
      <c r="A186" s="36" t="s">
        <v>21</v>
      </c>
      <c r="B186" s="223" t="s">
        <v>1</v>
      </c>
      <c r="C186" s="224" t="s">
        <v>2</v>
      </c>
    </row>
    <row r="187" spans="1:3" ht="12.75">
      <c r="A187" s="34" t="s">
        <v>6</v>
      </c>
      <c r="B187" s="129" t="s">
        <v>190</v>
      </c>
      <c r="C187" s="227">
        <v>4.69</v>
      </c>
    </row>
    <row r="188" spans="1:3" ht="13.5" thickBot="1">
      <c r="A188" s="29" t="s">
        <v>8</v>
      </c>
      <c r="B188" s="130" t="s">
        <v>191</v>
      </c>
      <c r="C188" s="235">
        <v>4.69</v>
      </c>
    </row>
    <row r="190" spans="1:3" ht="15.75" thickBot="1">
      <c r="A190" s="186" t="s">
        <v>376</v>
      </c>
      <c r="B190" s="186"/>
      <c r="C190" s="186"/>
    </row>
    <row r="191" spans="1:3" ht="13.5" thickBot="1">
      <c r="A191" s="36" t="s">
        <v>21</v>
      </c>
      <c r="B191" s="223" t="s">
        <v>1</v>
      </c>
      <c r="C191" s="224" t="s">
        <v>2</v>
      </c>
    </row>
    <row r="192" spans="1:3" ht="12.75">
      <c r="A192" s="34" t="s">
        <v>6</v>
      </c>
      <c r="B192" s="241" t="s">
        <v>377</v>
      </c>
      <c r="C192" s="242">
        <v>3.94</v>
      </c>
    </row>
    <row r="193" spans="1:3" ht="13.5" thickBot="1">
      <c r="A193" s="29" t="s">
        <v>8</v>
      </c>
      <c r="B193" s="230" t="s">
        <v>378</v>
      </c>
      <c r="C193" s="228">
        <v>4</v>
      </c>
    </row>
  </sheetData>
  <sheetProtection/>
  <mergeCells count="17">
    <mergeCell ref="A190:C190"/>
    <mergeCell ref="A137:C137"/>
    <mergeCell ref="A154:C154"/>
    <mergeCell ref="A163:C163"/>
    <mergeCell ref="A173:C173"/>
    <mergeCell ref="A178:C178"/>
    <mergeCell ref="A185:C185"/>
    <mergeCell ref="A48:C48"/>
    <mergeCell ref="A58:C58"/>
    <mergeCell ref="C70:C71"/>
    <mergeCell ref="A94:C94"/>
    <mergeCell ref="A101:C101"/>
    <mergeCell ref="A127:C127"/>
    <mergeCell ref="A3:C3"/>
    <mergeCell ref="A12:C12"/>
    <mergeCell ref="A33:C33"/>
    <mergeCell ref="A38:C3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1"/>
  <sheetViews>
    <sheetView zoomScalePageLayoutView="0" workbookViewId="0" topLeftCell="A160">
      <selection activeCell="A1" sqref="A1:IV16384"/>
    </sheetView>
  </sheetViews>
  <sheetFormatPr defaultColWidth="9.00390625" defaultRowHeight="12.75"/>
  <cols>
    <col min="1" max="1" width="4.75390625" style="0" customWidth="1"/>
    <col min="2" max="2" width="8.75390625" style="0" customWidth="1"/>
    <col min="4" max="4" width="40.375" style="0" customWidth="1"/>
    <col min="5" max="5" width="15.25390625" style="111" customWidth="1"/>
    <col min="7" max="7" width="8.125" style="0" customWidth="1"/>
    <col min="8" max="8" width="12.00390625" style="0" customWidth="1"/>
  </cols>
  <sheetData>
    <row r="1" spans="1:8" ht="15.75">
      <c r="A1" s="187" t="s">
        <v>347</v>
      </c>
      <c r="B1" s="187"/>
      <c r="C1" s="187"/>
      <c r="D1" s="187"/>
      <c r="E1" s="187"/>
      <c r="F1" s="187"/>
      <c r="G1" s="187"/>
      <c r="H1" s="187"/>
    </row>
    <row r="3" spans="1:8" s="22" customFormat="1" ht="15.75" thickBot="1">
      <c r="A3" s="186" t="s">
        <v>192</v>
      </c>
      <c r="B3" s="186"/>
      <c r="C3" s="186"/>
      <c r="D3" s="186"/>
      <c r="E3" s="186"/>
      <c r="F3" s="186"/>
      <c r="G3" s="186"/>
      <c r="H3" s="186"/>
    </row>
    <row r="4" spans="1:11" s="19" customFormat="1" ht="13.5" customHeight="1" thickBot="1">
      <c r="A4" s="36" t="s">
        <v>0</v>
      </c>
      <c r="B4" s="37" t="s">
        <v>299</v>
      </c>
      <c r="C4" s="38" t="s">
        <v>193</v>
      </c>
      <c r="D4" s="39" t="s">
        <v>1</v>
      </c>
      <c r="E4" s="100" t="s">
        <v>2</v>
      </c>
      <c r="F4" s="39" t="s">
        <v>3</v>
      </c>
      <c r="G4" s="40" t="s">
        <v>4</v>
      </c>
      <c r="H4" s="41" t="s">
        <v>5</v>
      </c>
      <c r="J4" s="190" t="s">
        <v>345</v>
      </c>
      <c r="K4" s="190"/>
    </row>
    <row r="5" spans="1:11" ht="12.75">
      <c r="A5" s="67" t="s">
        <v>6</v>
      </c>
      <c r="B5" s="68" t="s">
        <v>300</v>
      </c>
      <c r="C5" s="69" t="s">
        <v>199</v>
      </c>
      <c r="D5" s="70" t="s">
        <v>7</v>
      </c>
      <c r="E5" s="101">
        <v>4.23</v>
      </c>
      <c r="F5" s="70">
        <v>228.4</v>
      </c>
      <c r="G5" s="71">
        <v>30.78</v>
      </c>
      <c r="H5" s="72">
        <v>7030.15</v>
      </c>
      <c r="I5" s="61"/>
      <c r="J5" s="190"/>
      <c r="K5" s="190"/>
    </row>
    <row r="6" spans="1:11" ht="12.75">
      <c r="A6" s="25" t="s">
        <v>8</v>
      </c>
      <c r="B6" s="1" t="s">
        <v>300</v>
      </c>
      <c r="C6" s="13" t="s">
        <v>197</v>
      </c>
      <c r="D6" s="2" t="s">
        <v>9</v>
      </c>
      <c r="E6" s="102">
        <v>2.92</v>
      </c>
      <c r="F6" s="2">
        <v>236.3</v>
      </c>
      <c r="G6" s="5">
        <v>11.88</v>
      </c>
      <c r="H6" s="26">
        <v>2807.24</v>
      </c>
      <c r="I6" s="58"/>
      <c r="J6" s="190"/>
      <c r="K6" s="190"/>
    </row>
    <row r="7" spans="1:9" ht="12.75">
      <c r="A7" s="23" t="s">
        <v>10</v>
      </c>
      <c r="B7" s="7" t="s">
        <v>300</v>
      </c>
      <c r="C7" s="12" t="s">
        <v>196</v>
      </c>
      <c r="D7" s="9" t="s">
        <v>11</v>
      </c>
      <c r="E7" s="103">
        <v>4</v>
      </c>
      <c r="F7" s="9">
        <v>235.46</v>
      </c>
      <c r="G7" s="8">
        <v>14.9</v>
      </c>
      <c r="H7" s="24">
        <v>3508.35</v>
      </c>
      <c r="I7" s="58"/>
    </row>
    <row r="8" spans="1:9" ht="12.75">
      <c r="A8" s="25" t="s">
        <v>12</v>
      </c>
      <c r="B8" s="1" t="s">
        <v>300</v>
      </c>
      <c r="C8" s="13" t="s">
        <v>195</v>
      </c>
      <c r="D8" s="2" t="s">
        <v>13</v>
      </c>
      <c r="E8" s="102">
        <v>2.87</v>
      </c>
      <c r="F8" s="2">
        <v>13.4</v>
      </c>
      <c r="G8" s="5">
        <v>15.7</v>
      </c>
      <c r="H8" s="27">
        <v>210.38</v>
      </c>
      <c r="I8" s="58"/>
    </row>
    <row r="9" spans="1:9" ht="12.75">
      <c r="A9" s="23" t="s">
        <v>14</v>
      </c>
      <c r="B9" s="7" t="s">
        <v>300</v>
      </c>
      <c r="C9" s="12" t="s">
        <v>194</v>
      </c>
      <c r="D9" s="9" t="s">
        <v>15</v>
      </c>
      <c r="E9" s="103">
        <v>2.66</v>
      </c>
      <c r="F9" s="9">
        <v>20.5</v>
      </c>
      <c r="G9" s="8">
        <v>16.2</v>
      </c>
      <c r="H9" s="28">
        <v>332.1</v>
      </c>
      <c r="I9" s="58"/>
    </row>
    <row r="10" spans="1:9" ht="13.5" thickBot="1">
      <c r="A10" s="29" t="s">
        <v>16</v>
      </c>
      <c r="B10" s="30" t="s">
        <v>300</v>
      </c>
      <c r="C10" s="31" t="s">
        <v>200</v>
      </c>
      <c r="D10" s="73" t="s">
        <v>17</v>
      </c>
      <c r="E10" s="104">
        <v>2.66</v>
      </c>
      <c r="F10" s="73">
        <v>20.5</v>
      </c>
      <c r="G10" s="33">
        <v>16.2</v>
      </c>
      <c r="H10" s="74">
        <v>332.1</v>
      </c>
      <c r="I10" s="58"/>
    </row>
    <row r="11" spans="1:8" s="16" customFormat="1" ht="13.5" thickBot="1">
      <c r="A11" s="29"/>
      <c r="B11" s="30"/>
      <c r="C11" s="31"/>
      <c r="D11" s="32" t="s">
        <v>19</v>
      </c>
      <c r="E11" s="104"/>
      <c r="F11" s="62">
        <f>SUM(F5:F10)</f>
        <v>754.5600000000001</v>
      </c>
      <c r="G11" s="63"/>
      <c r="H11" s="64">
        <f>SUM(H5:H10)</f>
        <v>14220.32</v>
      </c>
    </row>
    <row r="13" spans="1:8" s="22" customFormat="1" ht="15.75" thickBot="1">
      <c r="A13" s="186" t="s">
        <v>20</v>
      </c>
      <c r="B13" s="186"/>
      <c r="C13" s="186"/>
      <c r="D13" s="186"/>
      <c r="E13" s="186"/>
      <c r="F13" s="186"/>
      <c r="G13" s="186"/>
      <c r="H13" s="186"/>
    </row>
    <row r="14" spans="1:9" s="19" customFormat="1" ht="13.5" thickBot="1">
      <c r="A14" s="127" t="s">
        <v>21</v>
      </c>
      <c r="B14" s="37" t="s">
        <v>299</v>
      </c>
      <c r="C14" s="42" t="s">
        <v>193</v>
      </c>
      <c r="D14" s="39" t="s">
        <v>1</v>
      </c>
      <c r="E14" s="100" t="s">
        <v>2</v>
      </c>
      <c r="F14" s="39" t="s">
        <v>3</v>
      </c>
      <c r="G14" s="40" t="s">
        <v>4</v>
      </c>
      <c r="H14" s="41" t="s">
        <v>5</v>
      </c>
      <c r="I14" s="59"/>
    </row>
    <row r="15" spans="1:9" ht="12.75">
      <c r="A15" s="128" t="s">
        <v>6</v>
      </c>
      <c r="B15" s="70" t="s">
        <v>300</v>
      </c>
      <c r="C15" s="69" t="s">
        <v>209</v>
      </c>
      <c r="D15" s="70" t="s">
        <v>22</v>
      </c>
      <c r="E15" s="101">
        <v>2.8</v>
      </c>
      <c r="F15" s="70">
        <v>557.75</v>
      </c>
      <c r="G15" s="71">
        <v>13.2</v>
      </c>
      <c r="H15" s="72">
        <v>7362.3</v>
      </c>
      <c r="I15" s="58"/>
    </row>
    <row r="16" spans="1:9" ht="12.75">
      <c r="A16" s="129" t="s">
        <v>8</v>
      </c>
      <c r="B16" s="2" t="s">
        <v>300</v>
      </c>
      <c r="C16" s="13" t="s">
        <v>208</v>
      </c>
      <c r="D16" s="2" t="s">
        <v>23</v>
      </c>
      <c r="E16" s="102">
        <v>2.7</v>
      </c>
      <c r="F16" s="2">
        <v>541.84</v>
      </c>
      <c r="G16" s="5">
        <v>13.2</v>
      </c>
      <c r="H16" s="26">
        <v>7152.29</v>
      </c>
      <c r="I16" s="58"/>
    </row>
    <row r="17" spans="1:9" ht="12.75">
      <c r="A17" s="129" t="s">
        <v>10</v>
      </c>
      <c r="B17" s="9" t="s">
        <v>300</v>
      </c>
      <c r="C17" s="12" t="s">
        <v>204</v>
      </c>
      <c r="D17" s="9" t="s">
        <v>24</v>
      </c>
      <c r="E17" s="103">
        <v>2.9</v>
      </c>
      <c r="F17" s="9">
        <v>93.6</v>
      </c>
      <c r="G17" s="8">
        <v>16.7</v>
      </c>
      <c r="H17" s="24">
        <v>1563.12</v>
      </c>
      <c r="I17" s="58"/>
    </row>
    <row r="18" spans="1:9" ht="12.75">
      <c r="A18" s="129" t="s">
        <v>12</v>
      </c>
      <c r="B18" s="2" t="s">
        <v>300</v>
      </c>
      <c r="C18" s="13" t="s">
        <v>203</v>
      </c>
      <c r="D18" s="2" t="s">
        <v>25</v>
      </c>
      <c r="E18" s="102">
        <v>2.9</v>
      </c>
      <c r="F18" s="2">
        <v>93.6</v>
      </c>
      <c r="G18" s="5">
        <v>16.7</v>
      </c>
      <c r="H18" s="26">
        <v>1563.12</v>
      </c>
      <c r="I18" s="58"/>
    </row>
    <row r="19" spans="1:9" ht="12.75">
      <c r="A19" s="129" t="s">
        <v>14</v>
      </c>
      <c r="B19" s="9" t="s">
        <v>300</v>
      </c>
      <c r="C19" s="12" t="s">
        <v>202</v>
      </c>
      <c r="D19" s="9" t="s">
        <v>26</v>
      </c>
      <c r="E19" s="105">
        <v>4.07</v>
      </c>
      <c r="F19" s="9">
        <v>535</v>
      </c>
      <c r="G19" s="8">
        <v>15.4</v>
      </c>
      <c r="H19" s="24">
        <v>8239</v>
      </c>
      <c r="I19" s="58"/>
    </row>
    <row r="20" spans="1:9" ht="12.75">
      <c r="A20" s="129" t="s">
        <v>16</v>
      </c>
      <c r="B20" s="2" t="s">
        <v>300</v>
      </c>
      <c r="C20" s="13" t="s">
        <v>201</v>
      </c>
      <c r="D20" s="2" t="s">
        <v>27</v>
      </c>
      <c r="E20" s="105">
        <v>4.07</v>
      </c>
      <c r="F20" s="2">
        <v>535</v>
      </c>
      <c r="G20" s="5">
        <v>15.4</v>
      </c>
      <c r="H20" s="26">
        <v>8239</v>
      </c>
      <c r="I20" s="58"/>
    </row>
    <row r="21" spans="1:9" ht="12.75">
      <c r="A21" s="129" t="s">
        <v>18</v>
      </c>
      <c r="B21" s="9" t="s">
        <v>300</v>
      </c>
      <c r="C21" s="12" t="s">
        <v>198</v>
      </c>
      <c r="D21" s="9" t="s">
        <v>28</v>
      </c>
      <c r="E21" s="103">
        <v>3.38</v>
      </c>
      <c r="F21" s="9">
        <v>75.4</v>
      </c>
      <c r="G21" s="8">
        <v>17.2</v>
      </c>
      <c r="H21" s="24">
        <v>1296.88</v>
      </c>
      <c r="I21" s="58"/>
    </row>
    <row r="22" spans="1:9" ht="12.75">
      <c r="A22" s="129" t="s">
        <v>29</v>
      </c>
      <c r="B22" s="2" t="s">
        <v>300</v>
      </c>
      <c r="C22" s="13" t="s">
        <v>206</v>
      </c>
      <c r="D22" s="2" t="s">
        <v>30</v>
      </c>
      <c r="E22" s="106">
        <v>4.07</v>
      </c>
      <c r="F22" s="2">
        <v>429.4</v>
      </c>
      <c r="G22" s="5">
        <v>13.75</v>
      </c>
      <c r="H22" s="26">
        <v>5904.25</v>
      </c>
      <c r="I22" s="58"/>
    </row>
    <row r="23" spans="1:9" ht="12.75">
      <c r="A23" s="129" t="s">
        <v>31</v>
      </c>
      <c r="B23" s="9" t="s">
        <v>300</v>
      </c>
      <c r="C23" s="12" t="s">
        <v>214</v>
      </c>
      <c r="D23" s="9" t="s">
        <v>32</v>
      </c>
      <c r="E23" s="103">
        <v>2.8</v>
      </c>
      <c r="F23" s="9">
        <v>429.4</v>
      </c>
      <c r="G23" s="8">
        <v>13.75</v>
      </c>
      <c r="H23" s="24">
        <v>5904.25</v>
      </c>
      <c r="I23" s="58"/>
    </row>
    <row r="24" spans="1:9" ht="12.75">
      <c r="A24" s="129" t="s">
        <v>33</v>
      </c>
      <c r="B24" s="2" t="s">
        <v>300</v>
      </c>
      <c r="C24" s="13" t="s">
        <v>213</v>
      </c>
      <c r="D24" s="2" t="s">
        <v>34</v>
      </c>
      <c r="E24" s="102">
        <v>3.23</v>
      </c>
      <c r="F24" s="2">
        <v>115.6</v>
      </c>
      <c r="G24" s="5">
        <v>10</v>
      </c>
      <c r="H24" s="26">
        <v>1156</v>
      </c>
      <c r="I24" s="58"/>
    </row>
    <row r="25" spans="1:9" ht="12.75">
      <c r="A25" s="129" t="s">
        <v>35</v>
      </c>
      <c r="B25" s="9" t="s">
        <v>300</v>
      </c>
      <c r="C25" s="66" t="s">
        <v>341</v>
      </c>
      <c r="D25" s="8" t="s">
        <v>337</v>
      </c>
      <c r="E25" s="107">
        <v>4.66</v>
      </c>
      <c r="F25" s="65">
        <v>84.2</v>
      </c>
      <c r="G25" s="65">
        <v>15.9</v>
      </c>
      <c r="H25" s="123">
        <f>F25*G25</f>
        <v>1338.78</v>
      </c>
      <c r="I25" s="58"/>
    </row>
    <row r="26" spans="1:9" ht="12.75">
      <c r="A26" s="129" t="s">
        <v>37</v>
      </c>
      <c r="B26" s="9" t="s">
        <v>300</v>
      </c>
      <c r="C26" s="66" t="s">
        <v>340</v>
      </c>
      <c r="D26" s="8" t="s">
        <v>338</v>
      </c>
      <c r="E26" s="107">
        <v>4.66</v>
      </c>
      <c r="F26" s="65">
        <v>84.2</v>
      </c>
      <c r="G26" s="65">
        <v>15.9</v>
      </c>
      <c r="H26" s="123">
        <f>F26*G26</f>
        <v>1338.78</v>
      </c>
      <c r="I26" s="58"/>
    </row>
    <row r="27" spans="1:9" ht="12.75">
      <c r="A27" s="129" t="s">
        <v>39</v>
      </c>
      <c r="B27" s="9" t="s">
        <v>300</v>
      </c>
      <c r="C27" s="12" t="s">
        <v>217</v>
      </c>
      <c r="D27" s="9" t="s">
        <v>36</v>
      </c>
      <c r="E27" s="108">
        <v>4.14</v>
      </c>
      <c r="F27" s="9">
        <v>155</v>
      </c>
      <c r="G27" s="8">
        <v>10.5</v>
      </c>
      <c r="H27" s="24">
        <f>F27*G27</f>
        <v>1627.5</v>
      </c>
      <c r="I27" s="58"/>
    </row>
    <row r="28" spans="1:9" ht="12.75">
      <c r="A28" s="129" t="s">
        <v>41</v>
      </c>
      <c r="B28" s="2" t="s">
        <v>300</v>
      </c>
      <c r="C28" s="13" t="s">
        <v>216</v>
      </c>
      <c r="D28" s="2" t="s">
        <v>38</v>
      </c>
      <c r="E28" s="109">
        <v>4.14</v>
      </c>
      <c r="F28" s="2">
        <v>155</v>
      </c>
      <c r="G28" s="5">
        <v>10.5</v>
      </c>
      <c r="H28" s="24">
        <f>F28*G28</f>
        <v>1627.5</v>
      </c>
      <c r="I28" s="58"/>
    </row>
    <row r="29" spans="1:9" ht="12.75">
      <c r="A29" s="129" t="s">
        <v>43</v>
      </c>
      <c r="B29" s="2" t="s">
        <v>300</v>
      </c>
      <c r="C29" s="66" t="s">
        <v>334</v>
      </c>
      <c r="D29" s="65" t="s">
        <v>332</v>
      </c>
      <c r="E29" s="108">
        <v>4.16</v>
      </c>
      <c r="F29" s="8">
        <v>155</v>
      </c>
      <c r="G29" s="8">
        <v>9.04</v>
      </c>
      <c r="H29" s="46">
        <f>F29*G29</f>
        <v>1401.1999999999998</v>
      </c>
      <c r="I29" s="58"/>
    </row>
    <row r="30" spans="1:9" ht="12.75">
      <c r="A30" s="129" t="s">
        <v>45</v>
      </c>
      <c r="B30" s="9" t="s">
        <v>300</v>
      </c>
      <c r="C30" s="12" t="s">
        <v>219</v>
      </c>
      <c r="D30" s="9" t="s">
        <v>40</v>
      </c>
      <c r="E30" s="103">
        <v>3.69</v>
      </c>
      <c r="F30" s="9">
        <v>37.5</v>
      </c>
      <c r="G30" s="8">
        <v>11.8</v>
      </c>
      <c r="H30" s="28">
        <v>442.5</v>
      </c>
      <c r="I30" s="58"/>
    </row>
    <row r="31" spans="1:9" ht="12.75">
      <c r="A31" s="129" t="s">
        <v>47</v>
      </c>
      <c r="B31" s="2" t="s">
        <v>300</v>
      </c>
      <c r="C31" s="13" t="s">
        <v>310</v>
      </c>
      <c r="D31" s="2" t="s">
        <v>42</v>
      </c>
      <c r="E31" s="102">
        <v>3.44</v>
      </c>
      <c r="F31" s="2">
        <v>37.5</v>
      </c>
      <c r="G31" s="5">
        <v>8.16</v>
      </c>
      <c r="H31" s="27">
        <v>306</v>
      </c>
      <c r="I31" s="58"/>
    </row>
    <row r="32" spans="1:9" ht="12.75">
      <c r="A32" s="129" t="s">
        <v>49</v>
      </c>
      <c r="B32" s="9" t="s">
        <v>300</v>
      </c>
      <c r="C32" s="12" t="s">
        <v>218</v>
      </c>
      <c r="D32" s="9" t="s">
        <v>44</v>
      </c>
      <c r="E32" s="103">
        <v>3.69</v>
      </c>
      <c r="F32" s="9">
        <v>37.5</v>
      </c>
      <c r="G32" s="8">
        <v>11.8</v>
      </c>
      <c r="H32" s="28">
        <v>442.5</v>
      </c>
      <c r="I32" s="58"/>
    </row>
    <row r="33" spans="1:9" ht="12.75">
      <c r="A33" s="129" t="s">
        <v>51</v>
      </c>
      <c r="B33" s="2" t="s">
        <v>300</v>
      </c>
      <c r="C33" s="13" t="s">
        <v>210</v>
      </c>
      <c r="D33" s="2" t="s">
        <v>46</v>
      </c>
      <c r="E33" s="102">
        <v>3</v>
      </c>
      <c r="F33" s="2">
        <v>13</v>
      </c>
      <c r="G33" s="5">
        <v>34.96</v>
      </c>
      <c r="H33" s="27">
        <v>454.48</v>
      </c>
      <c r="I33" s="58"/>
    </row>
    <row r="34" spans="1:9" ht="12.75">
      <c r="A34" s="129" t="s">
        <v>53</v>
      </c>
      <c r="B34" s="9" t="s">
        <v>302</v>
      </c>
      <c r="C34" s="12" t="s">
        <v>242</v>
      </c>
      <c r="D34" s="9" t="s">
        <v>48</v>
      </c>
      <c r="E34" s="103">
        <v>2.91</v>
      </c>
      <c r="F34" s="9">
        <v>86.63</v>
      </c>
      <c r="G34" s="8">
        <v>12.25</v>
      </c>
      <c r="H34" s="24">
        <v>1061.22</v>
      </c>
      <c r="I34" s="58"/>
    </row>
    <row r="35" spans="1:9" ht="12.75">
      <c r="A35" s="129" t="s">
        <v>55</v>
      </c>
      <c r="B35" s="9" t="s">
        <v>300</v>
      </c>
      <c r="C35" s="12" t="s">
        <v>248</v>
      </c>
      <c r="D35" s="9" t="s">
        <v>69</v>
      </c>
      <c r="E35" s="103">
        <v>2.3</v>
      </c>
      <c r="F35" s="9">
        <v>276.8</v>
      </c>
      <c r="G35" s="8">
        <v>13.7</v>
      </c>
      <c r="H35" s="24">
        <v>3792.16</v>
      </c>
      <c r="I35" s="58"/>
    </row>
    <row r="36" spans="1:9" ht="12.75">
      <c r="A36" s="129" t="s">
        <v>57</v>
      </c>
      <c r="B36" s="2" t="s">
        <v>300</v>
      </c>
      <c r="C36" s="13" t="s">
        <v>249</v>
      </c>
      <c r="D36" s="2" t="s">
        <v>71</v>
      </c>
      <c r="E36" s="102">
        <v>2.3</v>
      </c>
      <c r="F36" s="2">
        <v>258.8</v>
      </c>
      <c r="G36" s="5">
        <v>13.7</v>
      </c>
      <c r="H36" s="26">
        <v>3545.56</v>
      </c>
      <c r="I36" s="58"/>
    </row>
    <row r="37" spans="1:9" ht="12.75">
      <c r="A37" s="129" t="s">
        <v>59</v>
      </c>
      <c r="B37" s="9" t="s">
        <v>300</v>
      </c>
      <c r="C37" s="12" t="s">
        <v>250</v>
      </c>
      <c r="D37" s="9" t="s">
        <v>73</v>
      </c>
      <c r="E37" s="103">
        <v>2.25</v>
      </c>
      <c r="F37" s="9">
        <v>53.8</v>
      </c>
      <c r="G37" s="8">
        <v>10.2</v>
      </c>
      <c r="H37" s="28">
        <v>548.76</v>
      </c>
      <c r="I37" s="58"/>
    </row>
    <row r="38" spans="1:9" ht="12.75">
      <c r="A38" s="129" t="s">
        <v>61</v>
      </c>
      <c r="B38" s="2" t="s">
        <v>300</v>
      </c>
      <c r="C38" s="13" t="s">
        <v>272</v>
      </c>
      <c r="D38" s="2" t="s">
        <v>58</v>
      </c>
      <c r="E38" s="102">
        <v>4</v>
      </c>
      <c r="F38" s="2">
        <v>114</v>
      </c>
      <c r="G38" s="5">
        <v>13.85</v>
      </c>
      <c r="H38" s="26">
        <v>1578.9</v>
      </c>
      <c r="I38" s="58"/>
    </row>
    <row r="39" spans="1:9" ht="12.75">
      <c r="A39" s="129" t="s">
        <v>63</v>
      </c>
      <c r="B39" s="9" t="s">
        <v>300</v>
      </c>
      <c r="C39" s="12" t="s">
        <v>244</v>
      </c>
      <c r="D39" s="9" t="s">
        <v>64</v>
      </c>
      <c r="E39" s="103">
        <v>2.9</v>
      </c>
      <c r="F39" s="9">
        <v>78.6</v>
      </c>
      <c r="G39" s="8">
        <v>14.25</v>
      </c>
      <c r="H39" s="24">
        <v>1120.05</v>
      </c>
      <c r="I39" s="58"/>
    </row>
    <row r="40" spans="1:9" ht="13.5" thickBot="1">
      <c r="A40" s="130" t="s">
        <v>65</v>
      </c>
      <c r="B40" s="9" t="s">
        <v>300</v>
      </c>
      <c r="C40" s="12" t="s">
        <v>212</v>
      </c>
      <c r="D40" s="9" t="s">
        <v>66</v>
      </c>
      <c r="E40" s="103">
        <v>3.81</v>
      </c>
      <c r="F40" s="9">
        <v>287.22</v>
      </c>
      <c r="G40" s="8" t="s">
        <v>67</v>
      </c>
      <c r="H40" s="24">
        <v>4690.95</v>
      </c>
      <c r="I40" s="58"/>
    </row>
    <row r="41" spans="1:9" ht="13.5" thickBot="1">
      <c r="A41" s="29"/>
      <c r="B41" s="78"/>
      <c r="C41" s="79"/>
      <c r="D41" s="80" t="s">
        <v>19</v>
      </c>
      <c r="E41" s="110"/>
      <c r="F41" s="82">
        <f>SUM(F15:F40)</f>
        <v>5321.340000000001</v>
      </c>
      <c r="G41" s="76"/>
      <c r="H41" s="89">
        <f>SUM(H15:H40)</f>
        <v>73697.04999999999</v>
      </c>
      <c r="I41" s="58"/>
    </row>
    <row r="42" ht="12.75">
      <c r="I42" s="58"/>
    </row>
    <row r="43" spans="1:9" s="22" customFormat="1" ht="15.75" thickBot="1">
      <c r="A43" s="186" t="s">
        <v>79</v>
      </c>
      <c r="B43" s="186"/>
      <c r="C43" s="186"/>
      <c r="D43" s="186"/>
      <c r="E43" s="186"/>
      <c r="F43" s="186"/>
      <c r="G43" s="186"/>
      <c r="H43" s="186"/>
      <c r="I43" s="60"/>
    </row>
    <row r="44" spans="1:9" s="19" customFormat="1" ht="13.5" thickBot="1">
      <c r="A44" s="36" t="s">
        <v>21</v>
      </c>
      <c r="B44" s="37" t="s">
        <v>299</v>
      </c>
      <c r="C44" s="42" t="s">
        <v>193</v>
      </c>
      <c r="D44" s="39" t="s">
        <v>1</v>
      </c>
      <c r="E44" s="100" t="s">
        <v>2</v>
      </c>
      <c r="F44" s="39" t="s">
        <v>3</v>
      </c>
      <c r="G44" s="40" t="s">
        <v>4</v>
      </c>
      <c r="H44" s="41" t="s">
        <v>80</v>
      </c>
      <c r="I44" s="59"/>
    </row>
    <row r="45" spans="1:9" ht="13.5" thickBot="1">
      <c r="A45" s="25" t="s">
        <v>6</v>
      </c>
      <c r="B45" s="1" t="s">
        <v>300</v>
      </c>
      <c r="C45" s="13" t="s">
        <v>211</v>
      </c>
      <c r="D45" s="2" t="s">
        <v>81</v>
      </c>
      <c r="E45" s="102">
        <v>2.37</v>
      </c>
      <c r="F45" s="2">
        <v>74.68</v>
      </c>
      <c r="G45" s="5">
        <v>3.5</v>
      </c>
      <c r="H45" s="27">
        <v>261.38</v>
      </c>
      <c r="I45" s="58"/>
    </row>
    <row r="46" spans="1:8" ht="13.5" thickBot="1">
      <c r="A46" s="77"/>
      <c r="B46" s="78"/>
      <c r="C46" s="79"/>
      <c r="D46" s="80" t="s">
        <v>19</v>
      </c>
      <c r="E46" s="110"/>
      <c r="F46" s="82">
        <v>74.68</v>
      </c>
      <c r="G46" s="76"/>
      <c r="H46" s="83">
        <v>261.38</v>
      </c>
    </row>
    <row r="48" spans="1:8" s="22" customFormat="1" ht="15.75" thickBot="1">
      <c r="A48" s="186" t="s">
        <v>82</v>
      </c>
      <c r="B48" s="186"/>
      <c r="C48" s="186"/>
      <c r="D48" s="186"/>
      <c r="E48" s="186"/>
      <c r="F48" s="186"/>
      <c r="G48" s="186"/>
      <c r="H48" s="186"/>
    </row>
    <row r="49" spans="1:8" s="19" customFormat="1" ht="13.5" thickBot="1">
      <c r="A49" s="36" t="s">
        <v>21</v>
      </c>
      <c r="B49" s="37" t="s">
        <v>299</v>
      </c>
      <c r="C49" s="42" t="s">
        <v>193</v>
      </c>
      <c r="D49" s="39" t="s">
        <v>1</v>
      </c>
      <c r="E49" s="100" t="s">
        <v>2</v>
      </c>
      <c r="F49" s="39" t="s">
        <v>3</v>
      </c>
      <c r="G49" s="40" t="s">
        <v>4</v>
      </c>
      <c r="H49" s="41" t="s">
        <v>5</v>
      </c>
    </row>
    <row r="50" spans="1:8" ht="12.75">
      <c r="A50" s="34" t="s">
        <v>6</v>
      </c>
      <c r="B50" s="3" t="s">
        <v>300</v>
      </c>
      <c r="C50" s="14" t="s">
        <v>225</v>
      </c>
      <c r="D50" s="4" t="s">
        <v>83</v>
      </c>
      <c r="E50" s="112">
        <v>2.72</v>
      </c>
      <c r="F50" s="4">
        <v>122.6</v>
      </c>
      <c r="G50" s="6">
        <v>6.6</v>
      </c>
      <c r="H50" s="43">
        <v>809.16</v>
      </c>
    </row>
    <row r="51" spans="1:8" ht="12.75">
      <c r="A51" s="25" t="s">
        <v>8</v>
      </c>
      <c r="B51" s="1" t="s">
        <v>300</v>
      </c>
      <c r="C51" s="13" t="s">
        <v>224</v>
      </c>
      <c r="D51" s="2" t="s">
        <v>84</v>
      </c>
      <c r="E51" s="102">
        <v>2.72</v>
      </c>
      <c r="F51" s="2">
        <v>129.7</v>
      </c>
      <c r="G51" s="5">
        <v>6.1</v>
      </c>
      <c r="H51" s="27">
        <v>791.17</v>
      </c>
    </row>
    <row r="52" spans="1:8" ht="12.75">
      <c r="A52" s="23" t="s">
        <v>10</v>
      </c>
      <c r="B52" s="7" t="s">
        <v>300</v>
      </c>
      <c r="C52" s="12" t="s">
        <v>207</v>
      </c>
      <c r="D52" s="9" t="s">
        <v>85</v>
      </c>
      <c r="E52" s="103">
        <v>3.4</v>
      </c>
      <c r="F52" s="9">
        <v>65.2</v>
      </c>
      <c r="G52" s="8">
        <v>9.5</v>
      </c>
      <c r="H52" s="28">
        <v>619.4</v>
      </c>
    </row>
    <row r="53" spans="1:8" ht="12.75">
      <c r="A53" s="25" t="s">
        <v>12</v>
      </c>
      <c r="B53" s="1" t="s">
        <v>300</v>
      </c>
      <c r="C53" s="13" t="s">
        <v>205</v>
      </c>
      <c r="D53" s="2" t="s">
        <v>86</v>
      </c>
      <c r="E53" s="102">
        <v>3</v>
      </c>
      <c r="F53" s="2">
        <v>64.5</v>
      </c>
      <c r="G53" s="5">
        <v>9.5</v>
      </c>
      <c r="H53" s="27">
        <v>612.75</v>
      </c>
    </row>
    <row r="54" spans="1:8" ht="12.75">
      <c r="A54" s="23" t="s">
        <v>14</v>
      </c>
      <c r="B54" s="7" t="s">
        <v>300</v>
      </c>
      <c r="C54" s="12" t="s">
        <v>223</v>
      </c>
      <c r="D54" s="9" t="s">
        <v>87</v>
      </c>
      <c r="E54" s="103">
        <v>2.54</v>
      </c>
      <c r="F54" s="9">
        <v>126.19</v>
      </c>
      <c r="G54" s="8">
        <v>6.5</v>
      </c>
      <c r="H54" s="28">
        <v>820.23</v>
      </c>
    </row>
    <row r="55" spans="1:8" ht="12.75">
      <c r="A55" s="25" t="s">
        <v>16</v>
      </c>
      <c r="B55" s="1" t="s">
        <v>300</v>
      </c>
      <c r="C55" s="13" t="s">
        <v>222</v>
      </c>
      <c r="D55" s="2" t="s">
        <v>88</v>
      </c>
      <c r="E55" s="102">
        <v>2.5</v>
      </c>
      <c r="F55" s="2">
        <v>115</v>
      </c>
      <c r="G55" s="5">
        <v>2.25</v>
      </c>
      <c r="H55" s="27">
        <v>258.75</v>
      </c>
    </row>
    <row r="56" spans="1:8" ht="12.75">
      <c r="A56" s="23" t="s">
        <v>18</v>
      </c>
      <c r="B56" s="7" t="s">
        <v>300</v>
      </c>
      <c r="C56" s="12" t="s">
        <v>215</v>
      </c>
      <c r="D56" s="9" t="s">
        <v>89</v>
      </c>
      <c r="E56" s="103">
        <v>4.55</v>
      </c>
      <c r="F56" s="9">
        <v>101.64</v>
      </c>
      <c r="G56" s="8">
        <v>6.5</v>
      </c>
      <c r="H56" s="28">
        <v>660.66</v>
      </c>
    </row>
    <row r="57" spans="1:8" ht="12.75">
      <c r="A57" s="23" t="s">
        <v>29</v>
      </c>
      <c r="B57" s="7" t="s">
        <v>300</v>
      </c>
      <c r="C57" s="66" t="s">
        <v>342</v>
      </c>
      <c r="D57" s="9" t="s">
        <v>335</v>
      </c>
      <c r="E57" s="107">
        <v>4.38</v>
      </c>
      <c r="F57" s="118">
        <v>59.16</v>
      </c>
      <c r="G57" s="65">
        <v>5</v>
      </c>
      <c r="H57" s="119">
        <f>F57*G57</f>
        <v>295.79999999999995</v>
      </c>
    </row>
    <row r="58" spans="1:8" ht="12.75">
      <c r="A58" s="23" t="s">
        <v>31</v>
      </c>
      <c r="B58" s="1" t="s">
        <v>300</v>
      </c>
      <c r="C58" s="13" t="s">
        <v>220</v>
      </c>
      <c r="D58" s="2" t="s">
        <v>90</v>
      </c>
      <c r="E58" s="102">
        <v>3.85</v>
      </c>
      <c r="F58" s="2">
        <v>89.3</v>
      </c>
      <c r="G58" s="5">
        <v>2.5</v>
      </c>
      <c r="H58" s="27">
        <v>223.25</v>
      </c>
    </row>
    <row r="59" spans="1:8" ht="13.5" thickBot="1">
      <c r="A59" s="23" t="s">
        <v>33</v>
      </c>
      <c r="B59" s="85" t="s">
        <v>302</v>
      </c>
      <c r="C59" s="15" t="s">
        <v>221</v>
      </c>
      <c r="D59" s="86" t="s">
        <v>91</v>
      </c>
      <c r="E59" s="113">
        <v>3.8</v>
      </c>
      <c r="F59" s="86">
        <v>261</v>
      </c>
      <c r="G59" s="87">
        <v>6.5</v>
      </c>
      <c r="H59" s="88">
        <v>1696.5</v>
      </c>
    </row>
    <row r="60" spans="1:8" ht="13.5" thickBot="1">
      <c r="A60" s="77"/>
      <c r="B60" s="78"/>
      <c r="C60" s="79"/>
      <c r="D60" s="80" t="s">
        <v>19</v>
      </c>
      <c r="E60" s="110"/>
      <c r="F60" s="82">
        <f>SUM(F50:F59)</f>
        <v>1134.29</v>
      </c>
      <c r="G60" s="82"/>
      <c r="H60" s="83">
        <f>SUM(H50:H59)</f>
        <v>6787.67</v>
      </c>
    </row>
    <row r="62" spans="1:8" s="22" customFormat="1" ht="15.75" thickBot="1">
      <c r="A62" s="186" t="s">
        <v>92</v>
      </c>
      <c r="B62" s="186"/>
      <c r="C62" s="186"/>
      <c r="D62" s="186"/>
      <c r="E62" s="186"/>
      <c r="F62" s="186"/>
      <c r="G62" s="186"/>
      <c r="H62" s="186"/>
    </row>
    <row r="63" spans="1:8" s="19" customFormat="1" ht="13.5" thickBot="1">
      <c r="A63" s="36" t="s">
        <v>0</v>
      </c>
      <c r="B63" s="37" t="s">
        <v>299</v>
      </c>
      <c r="C63" s="42" t="s">
        <v>193</v>
      </c>
      <c r="D63" s="39" t="s">
        <v>1</v>
      </c>
      <c r="E63" s="100" t="s">
        <v>2</v>
      </c>
      <c r="F63" s="39" t="s">
        <v>3</v>
      </c>
      <c r="G63" s="40" t="s">
        <v>4</v>
      </c>
      <c r="H63" s="41" t="s">
        <v>5</v>
      </c>
    </row>
    <row r="64" spans="1:8" ht="12.75">
      <c r="A64" s="34" t="s">
        <v>6</v>
      </c>
      <c r="B64" s="3" t="s">
        <v>302</v>
      </c>
      <c r="C64" s="14" t="s">
        <v>285</v>
      </c>
      <c r="D64" s="4" t="s">
        <v>93</v>
      </c>
      <c r="E64" s="112">
        <v>3.83</v>
      </c>
      <c r="F64" s="4">
        <v>92.3</v>
      </c>
      <c r="G64" s="6">
        <v>13.3</v>
      </c>
      <c r="H64" s="35">
        <v>1227.59</v>
      </c>
    </row>
    <row r="65" spans="1:8" ht="12.75">
      <c r="A65" s="25" t="s">
        <v>8</v>
      </c>
      <c r="B65" s="1" t="s">
        <v>302</v>
      </c>
      <c r="C65" s="13" t="s">
        <v>286</v>
      </c>
      <c r="D65" s="2" t="s">
        <v>94</v>
      </c>
      <c r="E65" s="102">
        <v>3.83</v>
      </c>
      <c r="F65" s="2">
        <v>92.3</v>
      </c>
      <c r="G65" s="5">
        <v>13.3</v>
      </c>
      <c r="H65" s="26">
        <v>1227.59</v>
      </c>
    </row>
    <row r="66" spans="1:8" ht="12.75">
      <c r="A66" s="23" t="s">
        <v>10</v>
      </c>
      <c r="B66" s="7" t="s">
        <v>302</v>
      </c>
      <c r="C66" s="12" t="s">
        <v>288</v>
      </c>
      <c r="D66" s="9" t="s">
        <v>95</v>
      </c>
      <c r="E66" s="103">
        <v>3</v>
      </c>
      <c r="F66" s="9">
        <v>122.3</v>
      </c>
      <c r="G66" s="8">
        <v>13.3</v>
      </c>
      <c r="H66" s="24">
        <v>1626.59</v>
      </c>
    </row>
    <row r="67" spans="1:8" ht="12.75">
      <c r="A67" s="25" t="s">
        <v>12</v>
      </c>
      <c r="B67" s="1" t="s">
        <v>302</v>
      </c>
      <c r="C67" s="13" t="s">
        <v>289</v>
      </c>
      <c r="D67" s="2" t="s">
        <v>96</v>
      </c>
      <c r="E67" s="102">
        <v>3</v>
      </c>
      <c r="F67" s="2">
        <v>122.3</v>
      </c>
      <c r="G67" s="5">
        <v>13.3</v>
      </c>
      <c r="H67" s="26">
        <v>1626.59</v>
      </c>
    </row>
    <row r="68" spans="1:8" ht="12.75">
      <c r="A68" s="23" t="s">
        <v>14</v>
      </c>
      <c r="B68" s="7" t="s">
        <v>302</v>
      </c>
      <c r="C68" s="12" t="s">
        <v>287</v>
      </c>
      <c r="D68" s="9" t="s">
        <v>97</v>
      </c>
      <c r="E68" s="103">
        <v>3.93</v>
      </c>
      <c r="F68" s="9">
        <v>212</v>
      </c>
      <c r="G68" s="8">
        <v>22</v>
      </c>
      <c r="H68" s="24">
        <v>4664</v>
      </c>
    </row>
    <row r="69" spans="1:8" ht="13.5" thickBot="1">
      <c r="A69" s="25" t="s">
        <v>16</v>
      </c>
      <c r="B69" s="1" t="s">
        <v>302</v>
      </c>
      <c r="C69" s="13" t="s">
        <v>284</v>
      </c>
      <c r="D69" s="2" t="s">
        <v>98</v>
      </c>
      <c r="E69" s="102">
        <v>4.2</v>
      </c>
      <c r="F69" s="2">
        <v>210.07</v>
      </c>
      <c r="G69" s="5" t="s">
        <v>99</v>
      </c>
      <c r="H69" s="26">
        <v>5503.11</v>
      </c>
    </row>
    <row r="70" spans="1:8" ht="13.5" thickBot="1">
      <c r="A70" s="77"/>
      <c r="B70" s="78"/>
      <c r="C70" s="79"/>
      <c r="D70" s="80" t="s">
        <v>19</v>
      </c>
      <c r="E70" s="110"/>
      <c r="F70" s="82">
        <f>SUM(F64:F69)</f>
        <v>851.27</v>
      </c>
      <c r="G70" s="76"/>
      <c r="H70" s="89">
        <f>SUM(H64:H69)</f>
        <v>15875.470000000001</v>
      </c>
    </row>
    <row r="72" spans="1:8" s="22" customFormat="1" ht="15.75" thickBot="1">
      <c r="A72" s="186" t="s">
        <v>100</v>
      </c>
      <c r="B72" s="186"/>
      <c r="C72" s="186"/>
      <c r="D72" s="186"/>
      <c r="E72" s="186"/>
      <c r="F72" s="186"/>
      <c r="G72" s="186"/>
      <c r="H72" s="186"/>
    </row>
    <row r="73" spans="1:8" s="19" customFormat="1" ht="13.5" thickBot="1">
      <c r="A73" s="36" t="s">
        <v>21</v>
      </c>
      <c r="B73" s="37" t="s">
        <v>299</v>
      </c>
      <c r="C73" s="42" t="s">
        <v>193</v>
      </c>
      <c r="D73" s="39" t="s">
        <v>1</v>
      </c>
      <c r="E73" s="100" t="s">
        <v>2</v>
      </c>
      <c r="F73" s="39" t="s">
        <v>3</v>
      </c>
      <c r="G73" s="40" t="s">
        <v>4</v>
      </c>
      <c r="H73" s="41" t="s">
        <v>5</v>
      </c>
    </row>
    <row r="74" spans="1:8" ht="12.75">
      <c r="A74" s="34" t="s">
        <v>6</v>
      </c>
      <c r="B74" s="3" t="s">
        <v>300</v>
      </c>
      <c r="C74" s="14" t="s">
        <v>251</v>
      </c>
      <c r="D74" s="4" t="s">
        <v>101</v>
      </c>
      <c r="E74" s="112">
        <v>3.22</v>
      </c>
      <c r="F74" s="4">
        <v>25</v>
      </c>
      <c r="G74" s="6">
        <v>57</v>
      </c>
      <c r="H74" s="35">
        <v>1425</v>
      </c>
    </row>
    <row r="75" spans="1:8" ht="12.75">
      <c r="A75" s="34" t="s">
        <v>8</v>
      </c>
      <c r="B75" s="7" t="s">
        <v>300</v>
      </c>
      <c r="C75" s="12" t="s">
        <v>276</v>
      </c>
      <c r="D75" s="9" t="s">
        <v>60</v>
      </c>
      <c r="E75" s="103">
        <v>4.18</v>
      </c>
      <c r="F75" s="9">
        <v>36</v>
      </c>
      <c r="G75" s="8">
        <v>17.5</v>
      </c>
      <c r="H75" s="28">
        <v>630</v>
      </c>
    </row>
    <row r="76" spans="1:8" ht="12.75">
      <c r="A76" s="34" t="s">
        <v>10</v>
      </c>
      <c r="B76" s="7" t="s">
        <v>300</v>
      </c>
      <c r="C76" s="12" t="s">
        <v>273</v>
      </c>
      <c r="D76" s="9" t="s">
        <v>62</v>
      </c>
      <c r="E76" s="103">
        <v>2.9</v>
      </c>
      <c r="F76" s="9">
        <v>36</v>
      </c>
      <c r="G76" s="8">
        <v>17.5</v>
      </c>
      <c r="H76" s="28">
        <v>630</v>
      </c>
    </row>
    <row r="77" spans="1:8" ht="12.75">
      <c r="A77" s="34" t="s">
        <v>12</v>
      </c>
      <c r="B77" s="1" t="s">
        <v>300</v>
      </c>
      <c r="C77" s="13" t="s">
        <v>243</v>
      </c>
      <c r="D77" s="2" t="s">
        <v>75</v>
      </c>
      <c r="E77" s="102">
        <v>2.63</v>
      </c>
      <c r="F77" s="2">
        <v>112.4</v>
      </c>
      <c r="G77" s="5">
        <v>11.1</v>
      </c>
      <c r="H77" s="26">
        <v>1247.64</v>
      </c>
    </row>
    <row r="78" spans="1:8" ht="12.75">
      <c r="A78" s="34" t="s">
        <v>14</v>
      </c>
      <c r="B78" s="7" t="s">
        <v>300</v>
      </c>
      <c r="C78" s="12" t="s">
        <v>267</v>
      </c>
      <c r="D78" s="9" t="s">
        <v>77</v>
      </c>
      <c r="E78" s="103">
        <v>4</v>
      </c>
      <c r="F78" s="9">
        <v>97.6</v>
      </c>
      <c r="G78" s="8">
        <v>11.7</v>
      </c>
      <c r="H78" s="24">
        <v>1141.92</v>
      </c>
    </row>
    <row r="79" spans="1:8" ht="12.75">
      <c r="A79" s="34" t="s">
        <v>16</v>
      </c>
      <c r="B79" s="7" t="s">
        <v>300</v>
      </c>
      <c r="C79" s="12" t="s">
        <v>245</v>
      </c>
      <c r="D79" s="9" t="s">
        <v>78</v>
      </c>
      <c r="E79" s="103">
        <v>3.5</v>
      </c>
      <c r="F79" s="9">
        <v>74.9</v>
      </c>
      <c r="G79" s="8">
        <v>13.5</v>
      </c>
      <c r="H79" s="24">
        <v>1011.15</v>
      </c>
    </row>
    <row r="80" spans="1:8" ht="12.75">
      <c r="A80" s="34" t="s">
        <v>18</v>
      </c>
      <c r="B80" s="1" t="s">
        <v>302</v>
      </c>
      <c r="C80" s="13" t="s">
        <v>290</v>
      </c>
      <c r="D80" s="2" t="s">
        <v>102</v>
      </c>
      <c r="E80" s="102">
        <v>2.09</v>
      </c>
      <c r="F80" s="2">
        <v>233.55</v>
      </c>
      <c r="G80" s="5">
        <v>20.35</v>
      </c>
      <c r="H80" s="26">
        <v>4752.74</v>
      </c>
    </row>
    <row r="81" spans="1:8" ht="12.75">
      <c r="A81" s="34" t="s">
        <v>29</v>
      </c>
      <c r="B81" s="7" t="s">
        <v>302</v>
      </c>
      <c r="C81" s="12" t="s">
        <v>291</v>
      </c>
      <c r="D81" s="9" t="s">
        <v>103</v>
      </c>
      <c r="E81" s="103">
        <v>2.45</v>
      </c>
      <c r="F81" s="9">
        <v>187.34</v>
      </c>
      <c r="G81" s="8">
        <v>20.5</v>
      </c>
      <c r="H81" s="24">
        <v>3840.47</v>
      </c>
    </row>
    <row r="82" spans="1:8" ht="12.75">
      <c r="A82" s="34" t="s">
        <v>31</v>
      </c>
      <c r="B82" s="1" t="s">
        <v>302</v>
      </c>
      <c r="C82" s="13" t="s">
        <v>297</v>
      </c>
      <c r="D82" s="2" t="s">
        <v>104</v>
      </c>
      <c r="E82" s="102">
        <v>3.35</v>
      </c>
      <c r="F82" s="2">
        <v>168.46</v>
      </c>
      <c r="G82" s="5">
        <v>11.11</v>
      </c>
      <c r="H82" s="26">
        <v>1871.59</v>
      </c>
    </row>
    <row r="83" spans="1:8" ht="12.75">
      <c r="A83" s="34" t="s">
        <v>33</v>
      </c>
      <c r="B83" s="7" t="s">
        <v>302</v>
      </c>
      <c r="C83" s="12" t="s">
        <v>309</v>
      </c>
      <c r="D83" s="9" t="s">
        <v>105</v>
      </c>
      <c r="E83" s="103">
        <v>2.71</v>
      </c>
      <c r="F83" s="9">
        <v>168.46</v>
      </c>
      <c r="G83" s="8">
        <v>7.62</v>
      </c>
      <c r="H83" s="24">
        <v>1283.67</v>
      </c>
    </row>
    <row r="84" spans="1:8" ht="12.75">
      <c r="A84" s="34" t="s">
        <v>35</v>
      </c>
      <c r="B84" s="1" t="s">
        <v>302</v>
      </c>
      <c r="C84" s="13" t="s">
        <v>298</v>
      </c>
      <c r="D84" s="2" t="s">
        <v>106</v>
      </c>
      <c r="E84" s="102">
        <v>3.35</v>
      </c>
      <c r="F84" s="2">
        <v>168.46</v>
      </c>
      <c r="G84" s="5">
        <v>11.11</v>
      </c>
      <c r="H84" s="26">
        <v>1871.59</v>
      </c>
    </row>
    <row r="85" spans="1:8" ht="12.75">
      <c r="A85" s="34" t="s">
        <v>37</v>
      </c>
      <c r="B85" s="7" t="s">
        <v>302</v>
      </c>
      <c r="C85" s="12" t="s">
        <v>280</v>
      </c>
      <c r="D85" s="9" t="s">
        <v>107</v>
      </c>
      <c r="E85" s="103">
        <v>2.77</v>
      </c>
      <c r="F85" s="9">
        <v>18.3</v>
      </c>
      <c r="G85" s="8">
        <v>14.5</v>
      </c>
      <c r="H85" s="28">
        <v>265.35</v>
      </c>
    </row>
    <row r="86" spans="1:8" ht="12.75">
      <c r="A86" s="34" t="s">
        <v>39</v>
      </c>
      <c r="B86" s="1" t="s">
        <v>302</v>
      </c>
      <c r="C86" s="13" t="s">
        <v>279</v>
      </c>
      <c r="D86" s="2" t="s">
        <v>108</v>
      </c>
      <c r="E86" s="102">
        <v>2.77</v>
      </c>
      <c r="F86" s="2">
        <v>18.3</v>
      </c>
      <c r="G86" s="5">
        <v>14.5</v>
      </c>
      <c r="H86" s="27">
        <v>265.35</v>
      </c>
    </row>
    <row r="87" spans="1:8" ht="12.75">
      <c r="A87" s="34" t="s">
        <v>41</v>
      </c>
      <c r="B87" s="7" t="s">
        <v>302</v>
      </c>
      <c r="C87" s="12" t="s">
        <v>278</v>
      </c>
      <c r="D87" s="9" t="s">
        <v>109</v>
      </c>
      <c r="E87" s="103">
        <v>3</v>
      </c>
      <c r="F87" s="9">
        <v>10</v>
      </c>
      <c r="G87" s="8">
        <v>57.2</v>
      </c>
      <c r="H87" s="28">
        <v>572</v>
      </c>
    </row>
    <row r="88" spans="1:8" ht="12.75">
      <c r="A88" s="34" t="s">
        <v>43</v>
      </c>
      <c r="B88" s="1" t="s">
        <v>300</v>
      </c>
      <c r="C88" s="13" t="s">
        <v>254</v>
      </c>
      <c r="D88" s="2" t="s">
        <v>110</v>
      </c>
      <c r="E88" s="102">
        <v>3.21</v>
      </c>
      <c r="F88" s="2">
        <v>37.4</v>
      </c>
      <c r="G88" s="5">
        <v>20.4</v>
      </c>
      <c r="H88" s="27">
        <v>762.96</v>
      </c>
    </row>
    <row r="89" spans="1:8" ht="12.75">
      <c r="A89" s="34" t="s">
        <v>45</v>
      </c>
      <c r="B89" s="7" t="s">
        <v>300</v>
      </c>
      <c r="C89" s="12" t="s">
        <v>255</v>
      </c>
      <c r="D89" s="9" t="s">
        <v>111</v>
      </c>
      <c r="E89" s="103">
        <v>3.28</v>
      </c>
      <c r="F89" s="9">
        <v>37.4</v>
      </c>
      <c r="G89" s="8">
        <v>27.4</v>
      </c>
      <c r="H89" s="24">
        <v>1024.76</v>
      </c>
    </row>
    <row r="90" spans="1:8" ht="12.75">
      <c r="A90" s="34" t="s">
        <v>47</v>
      </c>
      <c r="B90" s="1" t="s">
        <v>302</v>
      </c>
      <c r="C90" s="13" t="s">
        <v>264</v>
      </c>
      <c r="D90" s="2" t="s">
        <v>112</v>
      </c>
      <c r="E90" s="102">
        <v>2.9</v>
      </c>
      <c r="F90" s="2">
        <v>23.4</v>
      </c>
      <c r="G90" s="5">
        <v>62</v>
      </c>
      <c r="H90" s="26">
        <v>1450.8</v>
      </c>
    </row>
    <row r="91" spans="1:8" ht="12.75">
      <c r="A91" s="34" t="s">
        <v>49</v>
      </c>
      <c r="B91" s="7" t="s">
        <v>302</v>
      </c>
      <c r="C91" s="12" t="s">
        <v>263</v>
      </c>
      <c r="D91" s="9" t="s">
        <v>113</v>
      </c>
      <c r="E91" s="103">
        <v>2.9</v>
      </c>
      <c r="F91" s="9">
        <v>44.9</v>
      </c>
      <c r="G91" s="8">
        <v>78</v>
      </c>
      <c r="H91" s="24">
        <v>3502.2</v>
      </c>
    </row>
    <row r="92" spans="1:8" ht="12.75">
      <c r="A92" s="34" t="s">
        <v>51</v>
      </c>
      <c r="B92" s="1" t="s">
        <v>302</v>
      </c>
      <c r="C92" s="13" t="s">
        <v>247</v>
      </c>
      <c r="D92" s="2" t="s">
        <v>114</v>
      </c>
      <c r="E92" s="102">
        <v>3.53</v>
      </c>
      <c r="F92" s="2">
        <v>203.22</v>
      </c>
      <c r="G92" s="5">
        <v>13.53</v>
      </c>
      <c r="H92" s="26">
        <v>2749.57</v>
      </c>
    </row>
    <row r="93" spans="1:8" ht="12.75">
      <c r="A93" s="34" t="s">
        <v>53</v>
      </c>
      <c r="B93" s="7" t="s">
        <v>302</v>
      </c>
      <c r="C93" s="12" t="s">
        <v>246</v>
      </c>
      <c r="D93" s="9" t="s">
        <v>115</v>
      </c>
      <c r="E93" s="103">
        <v>3</v>
      </c>
      <c r="F93" s="9">
        <v>202.46</v>
      </c>
      <c r="G93" s="8">
        <v>17.4</v>
      </c>
      <c r="H93" s="24">
        <v>3522.8</v>
      </c>
    </row>
    <row r="94" spans="1:8" ht="12.75">
      <c r="A94" s="34" t="s">
        <v>55</v>
      </c>
      <c r="B94" s="1" t="s">
        <v>302</v>
      </c>
      <c r="C94" s="13" t="s">
        <v>260</v>
      </c>
      <c r="D94" s="2" t="s">
        <v>116</v>
      </c>
      <c r="E94" s="102">
        <v>3.55</v>
      </c>
      <c r="F94" s="2">
        <v>11.6</v>
      </c>
      <c r="G94" s="5">
        <v>26.6</v>
      </c>
      <c r="H94" s="27">
        <v>308.56</v>
      </c>
    </row>
    <row r="95" spans="1:8" ht="12.75">
      <c r="A95" s="34" t="s">
        <v>57</v>
      </c>
      <c r="B95" s="7" t="s">
        <v>300</v>
      </c>
      <c r="C95" s="12" t="s">
        <v>277</v>
      </c>
      <c r="D95" s="9" t="s">
        <v>117</v>
      </c>
      <c r="E95" s="103">
        <v>2.8</v>
      </c>
      <c r="F95" s="9">
        <v>18.4</v>
      </c>
      <c r="G95" s="8">
        <v>45</v>
      </c>
      <c r="H95" s="28">
        <v>828</v>
      </c>
    </row>
    <row r="96" spans="1:8" ht="12.75">
      <c r="A96" s="34" t="s">
        <v>59</v>
      </c>
      <c r="B96" s="1" t="s">
        <v>302</v>
      </c>
      <c r="C96" s="13" t="s">
        <v>274</v>
      </c>
      <c r="D96" s="2" t="s">
        <v>118</v>
      </c>
      <c r="E96" s="102">
        <v>3.69</v>
      </c>
      <c r="F96" s="2">
        <v>38.53</v>
      </c>
      <c r="G96" s="5">
        <v>19.81</v>
      </c>
      <c r="H96" s="27">
        <v>763.28</v>
      </c>
    </row>
    <row r="97" spans="1:8" ht="12.75">
      <c r="A97" s="34" t="s">
        <v>61</v>
      </c>
      <c r="B97" s="7" t="s">
        <v>302</v>
      </c>
      <c r="C97" s="12" t="s">
        <v>275</v>
      </c>
      <c r="D97" s="9" t="s">
        <v>119</v>
      </c>
      <c r="E97" s="103">
        <v>3.69</v>
      </c>
      <c r="F97" s="9">
        <v>38.53</v>
      </c>
      <c r="G97" s="8">
        <v>27.31</v>
      </c>
      <c r="H97" s="24">
        <v>1052.25</v>
      </c>
    </row>
    <row r="98" spans="1:8" ht="12.75">
      <c r="A98" s="34" t="s">
        <v>63</v>
      </c>
      <c r="B98" s="1" t="s">
        <v>302</v>
      </c>
      <c r="C98" s="13" t="s">
        <v>268</v>
      </c>
      <c r="D98" s="2" t="s">
        <v>120</v>
      </c>
      <c r="E98" s="102">
        <v>3.07</v>
      </c>
      <c r="F98" s="2">
        <v>37.58</v>
      </c>
      <c r="G98" s="5">
        <v>10.44</v>
      </c>
      <c r="H98" s="27">
        <v>392.34</v>
      </c>
    </row>
    <row r="99" spans="1:8" ht="12.75">
      <c r="A99" s="34" t="s">
        <v>65</v>
      </c>
      <c r="B99" s="7" t="s">
        <v>302</v>
      </c>
      <c r="C99" s="12" t="s">
        <v>269</v>
      </c>
      <c r="D99" s="9" t="s">
        <v>121</v>
      </c>
      <c r="E99" s="103">
        <v>3.11</v>
      </c>
      <c r="F99" s="9">
        <v>37.58</v>
      </c>
      <c r="G99" s="8">
        <v>11.99</v>
      </c>
      <c r="H99" s="28">
        <v>450.58</v>
      </c>
    </row>
    <row r="100" spans="1:8" ht="12.75">
      <c r="A100" s="34" t="s">
        <v>68</v>
      </c>
      <c r="B100" s="1" t="s">
        <v>302</v>
      </c>
      <c r="C100" s="13" t="s">
        <v>270</v>
      </c>
      <c r="D100" s="2" t="s">
        <v>122</v>
      </c>
      <c r="E100" s="102">
        <v>3.07</v>
      </c>
      <c r="F100" s="2">
        <v>37.58</v>
      </c>
      <c r="G100" s="5">
        <v>10.44</v>
      </c>
      <c r="H100" s="27">
        <v>392.34</v>
      </c>
    </row>
    <row r="101" spans="1:8" ht="12.75">
      <c r="A101" s="34" t="s">
        <v>70</v>
      </c>
      <c r="B101" s="7" t="s">
        <v>302</v>
      </c>
      <c r="C101" s="12" t="s">
        <v>271</v>
      </c>
      <c r="D101" s="9" t="s">
        <v>123</v>
      </c>
      <c r="E101" s="103">
        <v>3.11</v>
      </c>
      <c r="F101" s="9">
        <v>37.58</v>
      </c>
      <c r="G101" s="8">
        <v>16.48</v>
      </c>
      <c r="H101" s="28">
        <v>619.32</v>
      </c>
    </row>
    <row r="102" spans="1:8" ht="12.75">
      <c r="A102" s="34" t="s">
        <v>72</v>
      </c>
      <c r="B102" s="1" t="s">
        <v>302</v>
      </c>
      <c r="C102" s="13" t="s">
        <v>266</v>
      </c>
      <c r="D102" s="2" t="s">
        <v>124</v>
      </c>
      <c r="E102" s="102">
        <v>3.83</v>
      </c>
      <c r="F102" s="2">
        <v>40.74</v>
      </c>
      <c r="G102" s="5">
        <v>18.1</v>
      </c>
      <c r="H102" s="27">
        <v>737.39</v>
      </c>
    </row>
    <row r="103" spans="1:8" ht="12.75">
      <c r="A103" s="34" t="s">
        <v>74</v>
      </c>
      <c r="B103" s="7" t="s">
        <v>302</v>
      </c>
      <c r="C103" s="12" t="s">
        <v>265</v>
      </c>
      <c r="D103" s="9" t="s">
        <v>125</v>
      </c>
      <c r="E103" s="103">
        <v>3.28</v>
      </c>
      <c r="F103" s="9">
        <v>10</v>
      </c>
      <c r="G103" s="8">
        <v>26.7</v>
      </c>
      <c r="H103" s="28">
        <v>267</v>
      </c>
    </row>
    <row r="104" spans="1:8" ht="12.75">
      <c r="A104" s="34" t="s">
        <v>76</v>
      </c>
      <c r="B104" s="1" t="s">
        <v>300</v>
      </c>
      <c r="C104" s="13" t="s">
        <v>252</v>
      </c>
      <c r="D104" s="2" t="s">
        <v>50</v>
      </c>
      <c r="E104" s="102">
        <v>4.23</v>
      </c>
      <c r="F104" s="2">
        <v>37.63</v>
      </c>
      <c r="G104" s="5">
        <v>13.2</v>
      </c>
      <c r="H104" s="27">
        <v>496.72</v>
      </c>
    </row>
    <row r="105" spans="1:8" ht="12.75">
      <c r="A105" s="34" t="s">
        <v>353</v>
      </c>
      <c r="B105" s="7" t="s">
        <v>300</v>
      </c>
      <c r="C105" s="12" t="s">
        <v>253</v>
      </c>
      <c r="D105" s="9" t="s">
        <v>52</v>
      </c>
      <c r="E105" s="103">
        <v>4.23</v>
      </c>
      <c r="F105" s="9">
        <v>37.63</v>
      </c>
      <c r="G105" s="8">
        <v>13.2</v>
      </c>
      <c r="H105" s="28">
        <v>496.72</v>
      </c>
    </row>
    <row r="106" spans="1:8" ht="12.75">
      <c r="A106" s="34" t="s">
        <v>354</v>
      </c>
      <c r="B106" s="1" t="s">
        <v>300</v>
      </c>
      <c r="C106" s="13" t="s">
        <v>261</v>
      </c>
      <c r="D106" s="2" t="s">
        <v>54</v>
      </c>
      <c r="E106" s="102">
        <v>2.8</v>
      </c>
      <c r="F106" s="2">
        <v>37.7</v>
      </c>
      <c r="G106" s="5">
        <v>19.5</v>
      </c>
      <c r="H106" s="27">
        <v>735.15</v>
      </c>
    </row>
    <row r="107" spans="1:8" ht="13.5" thickBot="1">
      <c r="A107" s="34" t="s">
        <v>355</v>
      </c>
      <c r="B107" s="7" t="s">
        <v>300</v>
      </c>
      <c r="C107" s="12" t="s">
        <v>262</v>
      </c>
      <c r="D107" s="9" t="s">
        <v>56</v>
      </c>
      <c r="E107" s="103">
        <v>2.8</v>
      </c>
      <c r="F107" s="9">
        <v>37.7</v>
      </c>
      <c r="G107" s="8">
        <v>19.5</v>
      </c>
      <c r="H107" s="28">
        <v>735.15</v>
      </c>
    </row>
    <row r="108" spans="1:8" ht="13.5" thickBot="1">
      <c r="A108" s="77"/>
      <c r="B108" s="78"/>
      <c r="C108" s="79"/>
      <c r="D108" s="80" t="s">
        <v>19</v>
      </c>
      <c r="E108" s="110"/>
      <c r="F108" s="82">
        <f>SUM(F74:F107)</f>
        <v>2362.33</v>
      </c>
      <c r="G108" s="76"/>
      <c r="H108" s="89">
        <f>SUM(H74:H107)</f>
        <v>42096.35999999999</v>
      </c>
    </row>
    <row r="110" spans="1:8" s="22" customFormat="1" ht="15.75" thickBot="1">
      <c r="A110" s="186" t="s">
        <v>126</v>
      </c>
      <c r="B110" s="186"/>
      <c r="C110" s="186"/>
      <c r="D110" s="186"/>
      <c r="E110" s="186"/>
      <c r="F110" s="186"/>
      <c r="G110" s="186"/>
      <c r="H110" s="186"/>
    </row>
    <row r="111" spans="1:8" s="19" customFormat="1" ht="13.5" thickBot="1">
      <c r="A111" s="36" t="s">
        <v>21</v>
      </c>
      <c r="B111" s="37" t="s">
        <v>299</v>
      </c>
      <c r="C111" s="42" t="s">
        <v>193</v>
      </c>
      <c r="D111" s="39" t="s">
        <v>1</v>
      </c>
      <c r="E111" s="100" t="s">
        <v>2</v>
      </c>
      <c r="F111" s="39" t="s">
        <v>3</v>
      </c>
      <c r="G111" s="40" t="s">
        <v>4</v>
      </c>
      <c r="H111" s="41" t="s">
        <v>5</v>
      </c>
    </row>
    <row r="112" spans="1:8" ht="12.75">
      <c r="A112" s="34" t="s">
        <v>6</v>
      </c>
      <c r="B112" s="3" t="s">
        <v>302</v>
      </c>
      <c r="C112" s="14" t="s">
        <v>293</v>
      </c>
      <c r="D112" s="4" t="s">
        <v>127</v>
      </c>
      <c r="E112" s="112">
        <v>2.5</v>
      </c>
      <c r="F112" s="4">
        <v>72</v>
      </c>
      <c r="G112" s="6">
        <v>6.6</v>
      </c>
      <c r="H112" s="43">
        <v>475.2</v>
      </c>
    </row>
    <row r="113" spans="1:8" ht="12.75">
      <c r="A113" s="25" t="s">
        <v>8</v>
      </c>
      <c r="B113" s="1" t="s">
        <v>302</v>
      </c>
      <c r="C113" s="13" t="s">
        <v>292</v>
      </c>
      <c r="D113" s="2" t="s">
        <v>128</v>
      </c>
      <c r="E113" s="102">
        <v>2.91</v>
      </c>
      <c r="F113" s="2">
        <v>75.2</v>
      </c>
      <c r="G113" s="5">
        <v>8</v>
      </c>
      <c r="H113" s="27">
        <v>601.6</v>
      </c>
    </row>
    <row r="114" spans="1:8" ht="12.75">
      <c r="A114" s="23" t="s">
        <v>10</v>
      </c>
      <c r="B114" s="7" t="s">
        <v>302</v>
      </c>
      <c r="C114" s="12" t="s">
        <v>294</v>
      </c>
      <c r="D114" s="9" t="s">
        <v>129</v>
      </c>
      <c r="E114" s="103">
        <v>2.61</v>
      </c>
      <c r="F114" s="9">
        <v>168.6</v>
      </c>
      <c r="G114" s="8">
        <v>4.9</v>
      </c>
      <c r="H114" s="28">
        <v>826.14</v>
      </c>
    </row>
    <row r="115" spans="1:8" ht="13.5" thickBot="1">
      <c r="A115" s="23" t="s">
        <v>12</v>
      </c>
      <c r="B115" s="7" t="s">
        <v>302</v>
      </c>
      <c r="C115" s="12" t="s">
        <v>295</v>
      </c>
      <c r="D115" s="9" t="s">
        <v>130</v>
      </c>
      <c r="E115" s="114">
        <v>3.8</v>
      </c>
      <c r="F115" s="9">
        <v>86.58</v>
      </c>
      <c r="G115" s="8">
        <v>6.3</v>
      </c>
      <c r="H115" s="28">
        <v>545.45</v>
      </c>
    </row>
    <row r="116" spans="1:8" ht="13.5" thickBot="1">
      <c r="A116" s="77"/>
      <c r="B116" s="78"/>
      <c r="C116" s="79"/>
      <c r="D116" s="80" t="s">
        <v>19</v>
      </c>
      <c r="E116" s="110"/>
      <c r="F116" s="82">
        <f>SUM(F112:F115)</f>
        <v>402.37999999999994</v>
      </c>
      <c r="G116" s="76"/>
      <c r="H116" s="83">
        <f>SUM(H112:H115)</f>
        <v>2448.3900000000003</v>
      </c>
    </row>
    <row r="118" spans="1:8" s="22" customFormat="1" ht="15.75" thickBot="1">
      <c r="A118" s="186" t="s">
        <v>132</v>
      </c>
      <c r="B118" s="186"/>
      <c r="C118" s="186"/>
      <c r="D118" s="186"/>
      <c r="E118" s="186"/>
      <c r="F118" s="186"/>
      <c r="G118" s="186"/>
      <c r="H118" s="186"/>
    </row>
    <row r="119" spans="1:8" s="19" customFormat="1" ht="13.5" thickBot="1">
      <c r="A119" s="36" t="s">
        <v>21</v>
      </c>
      <c r="B119" s="37" t="s">
        <v>299</v>
      </c>
      <c r="C119" s="42" t="s">
        <v>193</v>
      </c>
      <c r="D119" s="39" t="s">
        <v>1</v>
      </c>
      <c r="E119" s="100" t="s">
        <v>2</v>
      </c>
      <c r="F119" s="39" t="s">
        <v>3</v>
      </c>
      <c r="G119" s="40" t="s">
        <v>4</v>
      </c>
      <c r="H119" s="41" t="s">
        <v>5</v>
      </c>
    </row>
    <row r="120" spans="1:8" ht="12.75">
      <c r="A120" s="34" t="s">
        <v>6</v>
      </c>
      <c r="B120" s="3" t="s">
        <v>302</v>
      </c>
      <c r="C120" s="14" t="s">
        <v>257</v>
      </c>
      <c r="D120" s="4" t="s">
        <v>133</v>
      </c>
      <c r="E120" s="112">
        <v>2.92</v>
      </c>
      <c r="F120" s="4">
        <v>83.9</v>
      </c>
      <c r="G120" s="6" t="s">
        <v>134</v>
      </c>
      <c r="H120" s="43">
        <v>335.6</v>
      </c>
    </row>
    <row r="121" spans="1:8" ht="12.75">
      <c r="A121" s="25" t="s">
        <v>8</v>
      </c>
      <c r="B121" s="1" t="s">
        <v>300</v>
      </c>
      <c r="C121" s="13" t="s">
        <v>241</v>
      </c>
      <c r="D121" s="2" t="s">
        <v>135</v>
      </c>
      <c r="E121" s="102">
        <v>4</v>
      </c>
      <c r="F121" s="2">
        <v>83.44</v>
      </c>
      <c r="G121" s="5">
        <v>6</v>
      </c>
      <c r="H121" s="27">
        <v>500.64</v>
      </c>
    </row>
    <row r="122" spans="1:8" ht="12.75">
      <c r="A122" s="23" t="s">
        <v>10</v>
      </c>
      <c r="B122" s="7" t="s">
        <v>300</v>
      </c>
      <c r="C122" s="12" t="s">
        <v>229</v>
      </c>
      <c r="D122" s="9" t="s">
        <v>136</v>
      </c>
      <c r="E122" s="103">
        <v>3.14</v>
      </c>
      <c r="F122" s="9">
        <v>74.2</v>
      </c>
      <c r="G122" s="8">
        <v>3</v>
      </c>
      <c r="H122" s="28">
        <v>222.6</v>
      </c>
    </row>
    <row r="123" spans="1:8" ht="12.75">
      <c r="A123" s="25" t="s">
        <v>12</v>
      </c>
      <c r="B123" s="1" t="s">
        <v>300</v>
      </c>
      <c r="C123" s="13" t="s">
        <v>230</v>
      </c>
      <c r="D123" s="2" t="s">
        <v>137</v>
      </c>
      <c r="E123" s="102">
        <v>4.27</v>
      </c>
      <c r="F123" s="2">
        <v>86.98</v>
      </c>
      <c r="G123" s="5">
        <v>6</v>
      </c>
      <c r="H123" s="27">
        <v>521.88</v>
      </c>
    </row>
    <row r="124" spans="1:8" ht="12.75">
      <c r="A124" s="23" t="s">
        <v>14</v>
      </c>
      <c r="B124" s="7" t="s">
        <v>300</v>
      </c>
      <c r="C124" s="12" t="s">
        <v>226</v>
      </c>
      <c r="D124" s="9" t="s">
        <v>138</v>
      </c>
      <c r="E124" s="103">
        <v>3.81</v>
      </c>
      <c r="F124" s="9">
        <v>80.78</v>
      </c>
      <c r="G124" s="8">
        <v>6</v>
      </c>
      <c r="H124" s="28">
        <v>484.68</v>
      </c>
    </row>
    <row r="125" spans="1:8" ht="12.75">
      <c r="A125" s="25" t="s">
        <v>16</v>
      </c>
      <c r="B125" s="1" t="s">
        <v>302</v>
      </c>
      <c r="C125" s="13" t="s">
        <v>256</v>
      </c>
      <c r="D125" s="2" t="s">
        <v>139</v>
      </c>
      <c r="E125" s="102">
        <v>2.9</v>
      </c>
      <c r="F125" s="2">
        <v>124.95</v>
      </c>
      <c r="G125" s="5">
        <v>6</v>
      </c>
      <c r="H125" s="27">
        <v>749.7</v>
      </c>
    </row>
    <row r="126" spans="1:8" ht="12.75">
      <c r="A126" s="23" t="s">
        <v>18</v>
      </c>
      <c r="B126" s="7" t="s">
        <v>302</v>
      </c>
      <c r="C126" s="12" t="s">
        <v>238</v>
      </c>
      <c r="D126" s="9" t="s">
        <v>140</v>
      </c>
      <c r="E126" s="103">
        <v>2.72</v>
      </c>
      <c r="F126" s="9">
        <v>87</v>
      </c>
      <c r="G126" s="8">
        <v>6</v>
      </c>
      <c r="H126" s="28">
        <v>522</v>
      </c>
    </row>
    <row r="127" spans="1:8" ht="12.75">
      <c r="A127" s="25" t="s">
        <v>29</v>
      </c>
      <c r="B127" s="1" t="s">
        <v>302</v>
      </c>
      <c r="C127" s="13" t="s">
        <v>231</v>
      </c>
      <c r="D127" s="2" t="s">
        <v>141</v>
      </c>
      <c r="E127" s="102">
        <v>2.55</v>
      </c>
      <c r="F127" s="2">
        <v>84.37</v>
      </c>
      <c r="G127" s="5">
        <v>7.5</v>
      </c>
      <c r="H127" s="27">
        <v>632.77</v>
      </c>
    </row>
    <row r="128" spans="1:8" ht="12.75">
      <c r="A128" s="23" t="s">
        <v>31</v>
      </c>
      <c r="B128" s="7" t="s">
        <v>302</v>
      </c>
      <c r="C128" s="12" t="s">
        <v>258</v>
      </c>
      <c r="D128" s="9" t="s">
        <v>142</v>
      </c>
      <c r="E128" s="103">
        <v>2.72</v>
      </c>
      <c r="F128" s="9">
        <v>57.3</v>
      </c>
      <c r="G128" s="8">
        <v>6</v>
      </c>
      <c r="H128" s="28">
        <v>343.8</v>
      </c>
    </row>
    <row r="129" spans="1:8" ht="12.75">
      <c r="A129" s="25" t="s">
        <v>33</v>
      </c>
      <c r="B129" s="1" t="s">
        <v>300</v>
      </c>
      <c r="C129" s="13" t="s">
        <v>235</v>
      </c>
      <c r="D129" s="2" t="s">
        <v>143</v>
      </c>
      <c r="E129" s="102">
        <v>2.72</v>
      </c>
      <c r="F129" s="2">
        <v>47.36</v>
      </c>
      <c r="G129" s="5">
        <v>6</v>
      </c>
      <c r="H129" s="27">
        <v>284.16</v>
      </c>
    </row>
    <row r="130" spans="1:8" ht="12.75">
      <c r="A130" s="23" t="s">
        <v>35</v>
      </c>
      <c r="B130" s="7" t="s">
        <v>300</v>
      </c>
      <c r="C130" s="12" t="s">
        <v>234</v>
      </c>
      <c r="D130" s="9" t="s">
        <v>144</v>
      </c>
      <c r="E130" s="103">
        <v>3</v>
      </c>
      <c r="F130" s="9">
        <v>84.11</v>
      </c>
      <c r="G130" s="8">
        <v>6</v>
      </c>
      <c r="H130" s="28">
        <v>504.66</v>
      </c>
    </row>
    <row r="131" spans="1:8" ht="12.75">
      <c r="A131" s="44" t="s">
        <v>37</v>
      </c>
      <c r="B131" s="8" t="s">
        <v>300</v>
      </c>
      <c r="C131" s="12" t="s">
        <v>237</v>
      </c>
      <c r="D131" s="8" t="s">
        <v>145</v>
      </c>
      <c r="E131" s="103">
        <v>3.9</v>
      </c>
      <c r="F131" s="8">
        <v>102.26</v>
      </c>
      <c r="G131" s="8">
        <v>6</v>
      </c>
      <c r="H131" s="45">
        <v>613.56</v>
      </c>
    </row>
    <row r="132" spans="1:8" ht="12.75">
      <c r="A132" s="44" t="s">
        <v>39</v>
      </c>
      <c r="B132" s="5" t="s">
        <v>300</v>
      </c>
      <c r="C132" s="13" t="s">
        <v>232</v>
      </c>
      <c r="D132" s="8" t="s">
        <v>146</v>
      </c>
      <c r="E132" s="103">
        <v>2.82</v>
      </c>
      <c r="F132" s="8">
        <v>78.19</v>
      </c>
      <c r="G132" s="8">
        <v>9</v>
      </c>
      <c r="H132" s="45">
        <v>703.71</v>
      </c>
    </row>
    <row r="133" spans="1:8" ht="12.75">
      <c r="A133" s="44" t="s">
        <v>41</v>
      </c>
      <c r="B133" s="8" t="s">
        <v>300</v>
      </c>
      <c r="C133" s="12" t="s">
        <v>283</v>
      </c>
      <c r="D133" s="8" t="s">
        <v>147</v>
      </c>
      <c r="E133" s="103">
        <v>3.83</v>
      </c>
      <c r="F133" s="8">
        <v>124</v>
      </c>
      <c r="G133" s="8">
        <v>6</v>
      </c>
      <c r="H133" s="45">
        <v>744</v>
      </c>
    </row>
    <row r="134" spans="1:8" ht="12.75">
      <c r="A134" s="44" t="s">
        <v>43</v>
      </c>
      <c r="B134" s="8" t="s">
        <v>302</v>
      </c>
      <c r="C134" s="12" t="s">
        <v>259</v>
      </c>
      <c r="D134" s="8" t="s">
        <v>148</v>
      </c>
      <c r="E134" s="103">
        <v>3.09</v>
      </c>
      <c r="F134" s="8">
        <v>159</v>
      </c>
      <c r="G134" s="11" t="s">
        <v>149</v>
      </c>
      <c r="H134" s="46">
        <v>1192.5</v>
      </c>
    </row>
    <row r="135" spans="1:8" ht="12.75">
      <c r="A135" s="44" t="s">
        <v>45</v>
      </c>
      <c r="B135" s="8" t="s">
        <v>302</v>
      </c>
      <c r="C135" s="12" t="s">
        <v>240</v>
      </c>
      <c r="D135" s="8" t="s">
        <v>150</v>
      </c>
      <c r="E135" s="103">
        <v>2.69</v>
      </c>
      <c r="F135" s="8">
        <v>345</v>
      </c>
      <c r="G135" s="11" t="s">
        <v>151</v>
      </c>
      <c r="H135" s="46">
        <v>2449.5</v>
      </c>
    </row>
    <row r="136" spans="1:8" ht="12.75">
      <c r="A136" s="44" t="s">
        <v>47</v>
      </c>
      <c r="B136" s="8" t="s">
        <v>302</v>
      </c>
      <c r="C136" s="12" t="s">
        <v>236</v>
      </c>
      <c r="D136" s="8" t="s">
        <v>152</v>
      </c>
      <c r="E136" s="103">
        <v>2.91</v>
      </c>
      <c r="F136" s="8">
        <v>34.8</v>
      </c>
      <c r="G136" s="8">
        <v>6</v>
      </c>
      <c r="H136" s="45">
        <v>208.8</v>
      </c>
    </row>
    <row r="137" spans="1:8" ht="12.75">
      <c r="A137" s="44" t="s">
        <v>49</v>
      </c>
      <c r="B137" s="8" t="s">
        <v>302</v>
      </c>
      <c r="C137" s="12" t="s">
        <v>281</v>
      </c>
      <c r="D137" s="8" t="s">
        <v>153</v>
      </c>
      <c r="E137" s="103">
        <v>2.92</v>
      </c>
      <c r="F137" s="8">
        <v>55.32</v>
      </c>
      <c r="G137" s="8">
        <v>6</v>
      </c>
      <c r="H137" s="45">
        <v>331.92</v>
      </c>
    </row>
    <row r="138" spans="1:8" ht="12.75">
      <c r="A138" s="44" t="s">
        <v>51</v>
      </c>
      <c r="B138" s="8" t="s">
        <v>302</v>
      </c>
      <c r="C138" s="12" t="s">
        <v>233</v>
      </c>
      <c r="D138" s="8" t="s">
        <v>154</v>
      </c>
      <c r="E138" s="103">
        <v>2.58</v>
      </c>
      <c r="F138" s="8">
        <v>32</v>
      </c>
      <c r="G138" s="8">
        <v>6.1</v>
      </c>
      <c r="H138" s="45">
        <v>195.2</v>
      </c>
    </row>
    <row r="139" spans="1:8" ht="12.75">
      <c r="A139" s="44" t="s">
        <v>53</v>
      </c>
      <c r="B139" s="8" t="s">
        <v>302</v>
      </c>
      <c r="C139" s="12" t="s">
        <v>228</v>
      </c>
      <c r="D139" s="8" t="s">
        <v>155</v>
      </c>
      <c r="E139" s="103">
        <v>4.08</v>
      </c>
      <c r="F139" s="8">
        <v>128.33</v>
      </c>
      <c r="G139" s="8">
        <v>6</v>
      </c>
      <c r="H139" s="45">
        <v>769.98</v>
      </c>
    </row>
    <row r="140" spans="1:8" ht="12.75">
      <c r="A140" s="44" t="s">
        <v>55</v>
      </c>
      <c r="B140" s="8" t="s">
        <v>302</v>
      </c>
      <c r="C140" s="12" t="s">
        <v>239</v>
      </c>
      <c r="D140" s="8" t="s">
        <v>156</v>
      </c>
      <c r="E140" s="103">
        <v>4</v>
      </c>
      <c r="F140" s="8">
        <v>109.5</v>
      </c>
      <c r="G140" s="8">
        <v>6</v>
      </c>
      <c r="H140" s="45">
        <v>657</v>
      </c>
    </row>
    <row r="141" spans="1:8" ht="12.75">
      <c r="A141" s="44" t="s">
        <v>57</v>
      </c>
      <c r="B141" s="8" t="s">
        <v>302</v>
      </c>
      <c r="C141" s="12" t="s">
        <v>227</v>
      </c>
      <c r="D141" s="8" t="s">
        <v>157</v>
      </c>
      <c r="E141" s="103">
        <v>3</v>
      </c>
      <c r="F141" s="8">
        <v>91.24</v>
      </c>
      <c r="G141" s="8">
        <v>6</v>
      </c>
      <c r="H141" s="45">
        <v>547.44</v>
      </c>
    </row>
    <row r="142" spans="1:8" ht="13.5" thickBot="1">
      <c r="A142" s="91" t="s">
        <v>59</v>
      </c>
      <c r="B142" s="87" t="s">
        <v>300</v>
      </c>
      <c r="C142" s="15" t="s">
        <v>282</v>
      </c>
      <c r="D142" s="87" t="s">
        <v>158</v>
      </c>
      <c r="E142" s="113">
        <v>2.91</v>
      </c>
      <c r="F142" s="87">
        <v>59</v>
      </c>
      <c r="G142" s="87">
        <v>7</v>
      </c>
      <c r="H142" s="92">
        <v>413</v>
      </c>
    </row>
    <row r="143" spans="1:8" ht="13.5" thickBot="1">
      <c r="A143" s="93"/>
      <c r="B143" s="81"/>
      <c r="C143" s="79"/>
      <c r="D143" s="94" t="s">
        <v>19</v>
      </c>
      <c r="E143" s="110"/>
      <c r="F143" s="76">
        <f>SUM(F120:F142)</f>
        <v>2213.0299999999997</v>
      </c>
      <c r="G143" s="76"/>
      <c r="H143" s="95">
        <f>SUM(H120:H142)</f>
        <v>13929.099999999999</v>
      </c>
    </row>
    <row r="144" spans="1:8" ht="12.75">
      <c r="A144" s="10"/>
      <c r="B144" s="10"/>
      <c r="C144" s="10"/>
      <c r="D144" s="10"/>
      <c r="E144" s="115"/>
      <c r="F144" s="10"/>
      <c r="G144" s="10"/>
      <c r="H144" s="10"/>
    </row>
    <row r="145" spans="1:8" s="22" customFormat="1" ht="15.75" thickBot="1">
      <c r="A145" s="186" t="s">
        <v>159</v>
      </c>
      <c r="B145" s="186"/>
      <c r="C145" s="186"/>
      <c r="D145" s="186"/>
      <c r="E145" s="186"/>
      <c r="F145" s="186"/>
      <c r="G145" s="186"/>
      <c r="H145" s="186"/>
    </row>
    <row r="146" spans="1:8" s="19" customFormat="1" ht="13.5" thickBot="1">
      <c r="A146" s="49" t="s">
        <v>0</v>
      </c>
      <c r="B146" s="50" t="s">
        <v>299</v>
      </c>
      <c r="C146" s="42" t="s">
        <v>193</v>
      </c>
      <c r="D146" s="40" t="s">
        <v>1</v>
      </c>
      <c r="E146" s="100" t="s">
        <v>2</v>
      </c>
      <c r="F146" s="40" t="s">
        <v>3</v>
      </c>
      <c r="G146" s="40" t="s">
        <v>160</v>
      </c>
      <c r="H146" s="51" t="s">
        <v>5</v>
      </c>
    </row>
    <row r="147" spans="1:8" ht="12.75">
      <c r="A147" s="47" t="s">
        <v>6</v>
      </c>
      <c r="B147" s="6" t="s">
        <v>303</v>
      </c>
      <c r="C147" s="14" t="s">
        <v>305</v>
      </c>
      <c r="D147" s="6" t="s">
        <v>161</v>
      </c>
      <c r="E147" s="112">
        <v>4</v>
      </c>
      <c r="F147" s="6">
        <v>12.5</v>
      </c>
      <c r="G147" s="6">
        <v>9</v>
      </c>
      <c r="H147" s="48">
        <v>112.5</v>
      </c>
    </row>
    <row r="148" spans="1:8" ht="12.75">
      <c r="A148" s="44" t="s">
        <v>8</v>
      </c>
      <c r="B148" s="8" t="s">
        <v>303</v>
      </c>
      <c r="C148" s="12" t="s">
        <v>306</v>
      </c>
      <c r="D148" s="8" t="s">
        <v>162</v>
      </c>
      <c r="E148" s="103">
        <v>3.11</v>
      </c>
      <c r="F148" s="8">
        <v>13.5</v>
      </c>
      <c r="G148" s="8">
        <v>9</v>
      </c>
      <c r="H148" s="45">
        <v>121.5</v>
      </c>
    </row>
    <row r="149" spans="1:8" ht="12.75">
      <c r="A149" s="44" t="s">
        <v>10</v>
      </c>
      <c r="B149" s="8" t="s">
        <v>303</v>
      </c>
      <c r="C149" s="12" t="s">
        <v>308</v>
      </c>
      <c r="D149" s="8" t="s">
        <v>163</v>
      </c>
      <c r="E149" s="103">
        <v>3</v>
      </c>
      <c r="F149" s="8">
        <v>43.5</v>
      </c>
      <c r="G149" s="8">
        <v>11.4</v>
      </c>
      <c r="H149" s="45">
        <v>495.9</v>
      </c>
    </row>
    <row r="150" spans="1:8" ht="12.75">
      <c r="A150" s="91" t="s">
        <v>12</v>
      </c>
      <c r="B150" s="87" t="s">
        <v>302</v>
      </c>
      <c r="C150" s="15" t="s">
        <v>307</v>
      </c>
      <c r="D150" s="87" t="s">
        <v>164</v>
      </c>
      <c r="E150" s="113">
        <v>4.22</v>
      </c>
      <c r="F150" s="87">
        <v>11.2</v>
      </c>
      <c r="G150" s="87">
        <v>10.8</v>
      </c>
      <c r="H150" s="92">
        <v>120.96</v>
      </c>
    </row>
    <row r="151" spans="1:8" ht="13.5" thickBot="1">
      <c r="A151" s="91" t="s">
        <v>14</v>
      </c>
      <c r="B151" s="121" t="s">
        <v>302</v>
      </c>
      <c r="C151" s="122"/>
      <c r="D151" s="65" t="s">
        <v>349</v>
      </c>
      <c r="E151" s="117">
        <v>4.45</v>
      </c>
      <c r="F151" s="65">
        <v>74.52</v>
      </c>
      <c r="G151" s="65">
        <v>14.88</v>
      </c>
      <c r="H151" s="97">
        <f>F151*G151</f>
        <v>1108.8576</v>
      </c>
    </row>
    <row r="152" spans="1:8" ht="13.5" thickBot="1">
      <c r="A152" s="93"/>
      <c r="B152" s="81"/>
      <c r="C152" s="79"/>
      <c r="D152" s="94" t="s">
        <v>19</v>
      </c>
      <c r="E152" s="110"/>
      <c r="F152" s="76">
        <f>SUM(F147:F151)</f>
        <v>155.22</v>
      </c>
      <c r="G152" s="76"/>
      <c r="H152" s="95">
        <f>SUM(H147:H151)</f>
        <v>1959.7176</v>
      </c>
    </row>
    <row r="154" spans="1:8" s="22" customFormat="1" ht="15.75" thickBot="1">
      <c r="A154" s="186" t="s">
        <v>168</v>
      </c>
      <c r="B154" s="186"/>
      <c r="C154" s="186"/>
      <c r="D154" s="186"/>
      <c r="E154" s="186"/>
      <c r="F154" s="186"/>
      <c r="G154" s="186"/>
      <c r="H154" s="186"/>
    </row>
    <row r="155" spans="1:8" s="19" customFormat="1" ht="13.5" thickBot="1">
      <c r="A155" s="52" t="s">
        <v>0</v>
      </c>
      <c r="B155" s="50" t="s">
        <v>299</v>
      </c>
      <c r="C155" s="53" t="s">
        <v>193</v>
      </c>
      <c r="D155" s="54" t="s">
        <v>1</v>
      </c>
      <c r="E155" s="100" t="s">
        <v>2</v>
      </c>
      <c r="F155" s="54" t="s">
        <v>3</v>
      </c>
      <c r="G155" s="54" t="s">
        <v>4</v>
      </c>
      <c r="H155" s="55" t="s">
        <v>5</v>
      </c>
    </row>
    <row r="156" spans="1:8" ht="12.75">
      <c r="A156" s="47" t="s">
        <v>6</v>
      </c>
      <c r="B156" s="6" t="s">
        <v>303</v>
      </c>
      <c r="C156" s="14" t="s">
        <v>318</v>
      </c>
      <c r="D156" s="6" t="s">
        <v>169</v>
      </c>
      <c r="E156" s="112">
        <v>3.81</v>
      </c>
      <c r="F156" s="6">
        <v>41.4</v>
      </c>
      <c r="G156" s="6">
        <v>10</v>
      </c>
      <c r="H156" s="48">
        <v>414</v>
      </c>
    </row>
    <row r="157" spans="1:8" ht="12.75">
      <c r="A157" s="47" t="s">
        <v>8</v>
      </c>
      <c r="B157" s="8" t="s">
        <v>303</v>
      </c>
      <c r="C157" s="12" t="s">
        <v>320</v>
      </c>
      <c r="D157" s="8" t="s">
        <v>172</v>
      </c>
      <c r="E157" s="103">
        <v>4.1</v>
      </c>
      <c r="F157" s="8">
        <v>51.82</v>
      </c>
      <c r="G157" s="8">
        <v>9.9</v>
      </c>
      <c r="H157" s="45">
        <v>519.47</v>
      </c>
    </row>
    <row r="158" spans="1:8" ht="12.75">
      <c r="A158" s="47" t="s">
        <v>10</v>
      </c>
      <c r="B158" s="8" t="s">
        <v>301</v>
      </c>
      <c r="C158" s="12" t="s">
        <v>311</v>
      </c>
      <c r="D158" s="8" t="s">
        <v>173</v>
      </c>
      <c r="E158" s="103">
        <v>2.54</v>
      </c>
      <c r="F158" s="8">
        <v>23.1</v>
      </c>
      <c r="G158" s="8">
        <v>16.5</v>
      </c>
      <c r="H158" s="45">
        <v>381.15</v>
      </c>
    </row>
    <row r="159" spans="1:8" ht="12.75">
      <c r="A159" s="47" t="s">
        <v>12</v>
      </c>
      <c r="B159" s="8" t="s">
        <v>303</v>
      </c>
      <c r="C159" s="12" t="s">
        <v>312</v>
      </c>
      <c r="D159" s="8" t="s">
        <v>346</v>
      </c>
      <c r="E159" s="103">
        <v>3.66</v>
      </c>
      <c r="F159" s="8">
        <v>32.7</v>
      </c>
      <c r="G159" s="8">
        <v>24.4</v>
      </c>
      <c r="H159" s="45">
        <v>797.88</v>
      </c>
    </row>
    <row r="160" spans="1:8" ht="12.75">
      <c r="A160" s="47" t="s">
        <v>14</v>
      </c>
      <c r="B160" s="8" t="s">
        <v>302</v>
      </c>
      <c r="C160" s="12" t="s">
        <v>316</v>
      </c>
      <c r="D160" s="8" t="s">
        <v>176</v>
      </c>
      <c r="E160" s="103">
        <v>3.53</v>
      </c>
      <c r="F160" s="8">
        <v>37.62</v>
      </c>
      <c r="G160" s="8">
        <v>10.49</v>
      </c>
      <c r="H160" s="45">
        <v>394.63</v>
      </c>
    </row>
    <row r="161" spans="1:8" ht="12.75">
      <c r="A161" s="47" t="s">
        <v>16</v>
      </c>
      <c r="B161" s="8" t="s">
        <v>302</v>
      </c>
      <c r="C161" s="12" t="s">
        <v>315</v>
      </c>
      <c r="D161" s="8" t="s">
        <v>177</v>
      </c>
      <c r="E161" s="103">
        <v>3.5</v>
      </c>
      <c r="F161" s="8">
        <v>37.62</v>
      </c>
      <c r="G161" s="8">
        <v>12.98</v>
      </c>
      <c r="H161" s="45">
        <v>488.31</v>
      </c>
    </row>
    <row r="162" spans="1:8" ht="12.75">
      <c r="A162" s="47" t="s">
        <v>18</v>
      </c>
      <c r="B162" s="8" t="s">
        <v>302</v>
      </c>
      <c r="C162" s="12" t="s">
        <v>314</v>
      </c>
      <c r="D162" s="8" t="s">
        <v>178</v>
      </c>
      <c r="E162" s="103">
        <v>3.5</v>
      </c>
      <c r="F162" s="8">
        <v>37.62</v>
      </c>
      <c r="G162" s="8">
        <v>16.48</v>
      </c>
      <c r="H162" s="45">
        <v>619.98</v>
      </c>
    </row>
    <row r="163" spans="1:8" ht="12.75">
      <c r="A163" s="44" t="s">
        <v>29</v>
      </c>
      <c r="B163" s="87" t="s">
        <v>302</v>
      </c>
      <c r="C163" s="15" t="s">
        <v>313</v>
      </c>
      <c r="D163" s="87" t="s">
        <v>179</v>
      </c>
      <c r="E163" s="113">
        <v>3.53</v>
      </c>
      <c r="F163" s="87">
        <v>37.62</v>
      </c>
      <c r="G163" s="87">
        <v>10.49</v>
      </c>
      <c r="H163" s="92">
        <v>394.63</v>
      </c>
    </row>
    <row r="164" spans="1:8" ht="13.5" thickBot="1">
      <c r="A164" s="96" t="s">
        <v>31</v>
      </c>
      <c r="B164" s="8" t="s">
        <v>303</v>
      </c>
      <c r="C164" s="12" t="s">
        <v>319</v>
      </c>
      <c r="D164" s="8" t="s">
        <v>348</v>
      </c>
      <c r="E164" s="103">
        <v>2.7</v>
      </c>
      <c r="F164" s="8">
        <v>32.7</v>
      </c>
      <c r="G164" s="8">
        <v>20.34</v>
      </c>
      <c r="H164" s="45">
        <v>665.12</v>
      </c>
    </row>
    <row r="165" spans="1:8" ht="13.5" thickBot="1">
      <c r="A165" s="93"/>
      <c r="B165" s="81"/>
      <c r="C165" s="79"/>
      <c r="D165" s="94" t="s">
        <v>19</v>
      </c>
      <c r="E165" s="110"/>
      <c r="F165" s="76">
        <f>SUM(F156:F164)</f>
        <v>332.2</v>
      </c>
      <c r="G165" s="76"/>
      <c r="H165" s="95">
        <f>SUM(H156:H164)</f>
        <v>4675.17</v>
      </c>
    </row>
    <row r="167" spans="1:8" s="21" customFormat="1" ht="15.75" thickBot="1">
      <c r="A167" s="188" t="s">
        <v>180</v>
      </c>
      <c r="B167" s="188"/>
      <c r="C167" s="188"/>
      <c r="D167" s="188"/>
      <c r="E167" s="188"/>
      <c r="F167" s="188"/>
      <c r="G167" s="188"/>
      <c r="H167" s="188"/>
    </row>
    <row r="168" spans="1:8" s="19" customFormat="1" ht="13.5" thickBot="1">
      <c r="A168" s="49" t="s">
        <v>21</v>
      </c>
      <c r="B168" s="50" t="s">
        <v>299</v>
      </c>
      <c r="C168" s="42" t="s">
        <v>193</v>
      </c>
      <c r="D168" s="40" t="s">
        <v>1</v>
      </c>
      <c r="E168" s="100" t="s">
        <v>2</v>
      </c>
      <c r="F168" s="40" t="s">
        <v>3</v>
      </c>
      <c r="G168" s="40" t="s">
        <v>4</v>
      </c>
      <c r="H168" s="51" t="s">
        <v>5</v>
      </c>
    </row>
    <row r="169" spans="1:8" ht="12.75">
      <c r="A169" s="47" t="s">
        <v>6</v>
      </c>
      <c r="B169" s="6" t="s">
        <v>303</v>
      </c>
      <c r="C169" s="14" t="s">
        <v>327</v>
      </c>
      <c r="D169" s="6" t="s">
        <v>181</v>
      </c>
      <c r="E169" s="112">
        <v>3.72</v>
      </c>
      <c r="F169" s="6">
        <v>93.2</v>
      </c>
      <c r="G169" s="6">
        <v>5.6</v>
      </c>
      <c r="H169" s="48">
        <v>521.92</v>
      </c>
    </row>
    <row r="170" spans="1:8" ht="12.75">
      <c r="A170" s="44" t="s">
        <v>8</v>
      </c>
      <c r="B170" s="8" t="s">
        <v>303</v>
      </c>
      <c r="C170" s="12" t="s">
        <v>326</v>
      </c>
      <c r="D170" s="8" t="s">
        <v>182</v>
      </c>
      <c r="E170" s="103">
        <v>3.8</v>
      </c>
      <c r="F170" s="8">
        <v>67</v>
      </c>
      <c r="G170" s="8">
        <v>6</v>
      </c>
      <c r="H170" s="45">
        <v>402</v>
      </c>
    </row>
    <row r="171" spans="1:8" ht="13.5" thickBot="1">
      <c r="A171" s="91" t="s">
        <v>10</v>
      </c>
      <c r="B171" s="87" t="s">
        <v>303</v>
      </c>
      <c r="C171" s="15" t="s">
        <v>328</v>
      </c>
      <c r="D171" s="87" t="s">
        <v>183</v>
      </c>
      <c r="E171" s="113">
        <v>2.72</v>
      </c>
      <c r="F171" s="87">
        <v>60.22</v>
      </c>
      <c r="G171" s="87">
        <v>2.5</v>
      </c>
      <c r="H171" s="92">
        <v>150.55</v>
      </c>
    </row>
    <row r="172" spans="1:8" ht="13.5" thickBot="1">
      <c r="A172" s="93"/>
      <c r="B172" s="81"/>
      <c r="C172" s="79"/>
      <c r="D172" s="94" t="s">
        <v>19</v>
      </c>
      <c r="E172" s="110"/>
      <c r="F172" s="76">
        <f>SUM(F169:F171)</f>
        <v>220.42</v>
      </c>
      <c r="G172" s="76"/>
      <c r="H172" s="95">
        <f>SUM(H169:H171)</f>
        <v>1074.47</v>
      </c>
    </row>
    <row r="174" spans="1:8" s="21" customFormat="1" ht="15.75" thickBot="1">
      <c r="A174" s="188" t="s">
        <v>184</v>
      </c>
      <c r="B174" s="188"/>
      <c r="C174" s="188"/>
      <c r="D174" s="188"/>
      <c r="E174" s="188"/>
      <c r="F174" s="188"/>
      <c r="G174" s="188"/>
      <c r="H174" s="188"/>
    </row>
    <row r="175" spans="1:8" s="19" customFormat="1" ht="13.5" thickBot="1">
      <c r="A175" s="49" t="s">
        <v>21</v>
      </c>
      <c r="B175" s="50" t="s">
        <v>299</v>
      </c>
      <c r="C175" s="42" t="s">
        <v>193</v>
      </c>
      <c r="D175" s="40" t="s">
        <v>1</v>
      </c>
      <c r="E175" s="100" t="s">
        <v>2</v>
      </c>
      <c r="F175" s="40" t="s">
        <v>3</v>
      </c>
      <c r="G175" s="40" t="s">
        <v>4</v>
      </c>
      <c r="H175" s="51" t="s">
        <v>185</v>
      </c>
    </row>
    <row r="176" spans="1:8" ht="12.75">
      <c r="A176" s="47" t="s">
        <v>6</v>
      </c>
      <c r="B176" s="6" t="s">
        <v>304</v>
      </c>
      <c r="C176" s="14" t="s">
        <v>323</v>
      </c>
      <c r="D176" s="6" t="s">
        <v>186</v>
      </c>
      <c r="E176" s="112">
        <v>2.85</v>
      </c>
      <c r="F176" s="6">
        <v>8</v>
      </c>
      <c r="G176" s="6">
        <v>1.6</v>
      </c>
      <c r="H176" s="48">
        <v>12.8</v>
      </c>
    </row>
    <row r="177" spans="1:8" ht="12.75">
      <c r="A177" s="47" t="s">
        <v>8</v>
      </c>
      <c r="B177" s="8" t="s">
        <v>303</v>
      </c>
      <c r="C177" s="12" t="s">
        <v>322</v>
      </c>
      <c r="D177" s="8" t="s">
        <v>187</v>
      </c>
      <c r="E177" s="103">
        <v>2.57</v>
      </c>
      <c r="F177" s="8">
        <v>5.1</v>
      </c>
      <c r="G177" s="8">
        <v>3</v>
      </c>
      <c r="H177" s="45">
        <v>15.3</v>
      </c>
    </row>
    <row r="178" spans="1:8" ht="12.75">
      <c r="A178" s="44" t="s">
        <v>10</v>
      </c>
      <c r="B178" s="8" t="s">
        <v>304</v>
      </c>
      <c r="C178" s="12" t="s">
        <v>321</v>
      </c>
      <c r="D178" s="8" t="s">
        <v>188</v>
      </c>
      <c r="E178" s="103">
        <v>4.55</v>
      </c>
      <c r="F178" s="8">
        <v>62</v>
      </c>
      <c r="G178" s="8">
        <v>3.26</v>
      </c>
      <c r="H178" s="45">
        <v>202.12</v>
      </c>
    </row>
    <row r="179" spans="1:8" ht="13.5" thickBot="1">
      <c r="A179" s="44" t="s">
        <v>12</v>
      </c>
      <c r="B179" s="6" t="s">
        <v>304</v>
      </c>
      <c r="C179" s="56"/>
      <c r="D179" s="6" t="s">
        <v>350</v>
      </c>
      <c r="E179" s="112">
        <v>3</v>
      </c>
      <c r="F179" s="6">
        <v>6.2</v>
      </c>
      <c r="G179" s="6">
        <v>2.5</v>
      </c>
      <c r="H179" s="48">
        <v>15.5</v>
      </c>
    </row>
    <row r="180" spans="1:8" ht="13.5" thickBot="1">
      <c r="A180" s="93"/>
      <c r="B180" s="81"/>
      <c r="C180" s="79"/>
      <c r="D180" s="94" t="s">
        <v>19</v>
      </c>
      <c r="E180" s="110"/>
      <c r="F180" s="76">
        <f>SUM(F176:F178)</f>
        <v>75.1</v>
      </c>
      <c r="G180" s="76"/>
      <c r="H180" s="95">
        <f>SUM(H176:H178)</f>
        <v>230.22</v>
      </c>
    </row>
    <row r="182" spans="1:8" ht="15.75" thickBot="1">
      <c r="A182" s="188" t="s">
        <v>330</v>
      </c>
      <c r="B182" s="188"/>
      <c r="C182" s="188"/>
      <c r="D182" s="188"/>
      <c r="E182" s="188"/>
      <c r="F182" s="188"/>
      <c r="G182" s="188"/>
      <c r="H182" s="188"/>
    </row>
    <row r="183" spans="1:8" s="19" customFormat="1" ht="13.5" thickBot="1">
      <c r="A183" s="49" t="s">
        <v>21</v>
      </c>
      <c r="B183" s="50" t="s">
        <v>299</v>
      </c>
      <c r="C183" s="42" t="s">
        <v>193</v>
      </c>
      <c r="D183" s="40" t="s">
        <v>1</v>
      </c>
      <c r="E183" s="100" t="s">
        <v>2</v>
      </c>
      <c r="F183" s="40" t="s">
        <v>3</v>
      </c>
      <c r="G183" s="40" t="s">
        <v>4</v>
      </c>
      <c r="H183" s="51" t="s">
        <v>185</v>
      </c>
    </row>
    <row r="184" spans="1:8" ht="12.75">
      <c r="A184" s="47" t="s">
        <v>6</v>
      </c>
      <c r="B184" s="6" t="s">
        <v>304</v>
      </c>
      <c r="C184" s="56"/>
      <c r="D184" s="6" t="s">
        <v>165</v>
      </c>
      <c r="E184" s="112">
        <v>2.55</v>
      </c>
      <c r="F184" s="6">
        <v>10.6</v>
      </c>
      <c r="G184" s="6">
        <v>4.3</v>
      </c>
      <c r="H184" s="48">
        <v>45.58</v>
      </c>
    </row>
    <row r="185" spans="1:8" ht="12.75">
      <c r="A185" s="44" t="s">
        <v>8</v>
      </c>
      <c r="B185" s="8" t="s">
        <v>300</v>
      </c>
      <c r="C185" s="17"/>
      <c r="D185" s="8" t="s">
        <v>166</v>
      </c>
      <c r="E185" s="103">
        <v>4</v>
      </c>
      <c r="F185" s="8">
        <v>37.2</v>
      </c>
      <c r="G185" s="8">
        <v>15.32</v>
      </c>
      <c r="H185" s="45">
        <v>569.9</v>
      </c>
    </row>
    <row r="186" spans="1:8" ht="13.5" thickBot="1">
      <c r="A186" s="91" t="s">
        <v>10</v>
      </c>
      <c r="B186" s="87" t="s">
        <v>300</v>
      </c>
      <c r="C186" s="98"/>
      <c r="D186" s="87" t="s">
        <v>167</v>
      </c>
      <c r="E186" s="113">
        <v>4</v>
      </c>
      <c r="F186" s="87">
        <v>37.2</v>
      </c>
      <c r="G186" s="87">
        <v>15.32</v>
      </c>
      <c r="H186" s="92">
        <v>569.9</v>
      </c>
    </row>
    <row r="187" spans="1:8" ht="13.5" thickBot="1">
      <c r="A187" s="93"/>
      <c r="B187" s="81"/>
      <c r="C187" s="79"/>
      <c r="D187" s="94" t="s">
        <v>19</v>
      </c>
      <c r="E187" s="110"/>
      <c r="F187" s="76">
        <f>SUM(F184:F186)</f>
        <v>85</v>
      </c>
      <c r="G187" s="76"/>
      <c r="H187" s="95">
        <f>SUM(H184:H186)</f>
        <v>1185.38</v>
      </c>
    </row>
    <row r="189" spans="1:10" s="21" customFormat="1" ht="15.75" thickBot="1">
      <c r="A189" s="189" t="s">
        <v>329</v>
      </c>
      <c r="B189" s="189"/>
      <c r="C189" s="189"/>
      <c r="D189" s="189"/>
      <c r="E189" s="189"/>
      <c r="F189" s="189"/>
      <c r="G189" s="189"/>
      <c r="H189" s="189"/>
      <c r="I189" s="20"/>
      <c r="J189" s="20"/>
    </row>
    <row r="190" spans="1:10" s="19" customFormat="1" ht="13.5" thickBot="1">
      <c r="A190" s="49" t="s">
        <v>21</v>
      </c>
      <c r="B190" s="50" t="s">
        <v>299</v>
      </c>
      <c r="C190" s="42" t="s">
        <v>193</v>
      </c>
      <c r="D190" s="40" t="s">
        <v>1</v>
      </c>
      <c r="E190" s="100" t="s">
        <v>2</v>
      </c>
      <c r="F190" s="40" t="s">
        <v>3</v>
      </c>
      <c r="G190" s="40" t="s">
        <v>4</v>
      </c>
      <c r="H190" s="51" t="s">
        <v>185</v>
      </c>
      <c r="I190" s="18"/>
      <c r="J190" s="18"/>
    </row>
    <row r="191" spans="1:8" ht="12.75">
      <c r="A191" s="47" t="s">
        <v>6</v>
      </c>
      <c r="B191" s="6" t="s">
        <v>302</v>
      </c>
      <c r="C191" s="56"/>
      <c r="D191" s="6" t="s">
        <v>175</v>
      </c>
      <c r="E191" s="112">
        <v>3.35</v>
      </c>
      <c r="F191" s="6">
        <v>96.15</v>
      </c>
      <c r="G191" s="6">
        <v>18.72</v>
      </c>
      <c r="H191" s="57">
        <v>1799.93</v>
      </c>
    </row>
    <row r="192" spans="1:8" ht="12.75">
      <c r="A192" s="47" t="s">
        <v>8</v>
      </c>
      <c r="B192" s="87" t="s">
        <v>302</v>
      </c>
      <c r="C192" s="15" t="s">
        <v>317</v>
      </c>
      <c r="D192" s="87" t="s">
        <v>171</v>
      </c>
      <c r="E192" s="113">
        <v>3.88</v>
      </c>
      <c r="F192" s="87">
        <v>19.85</v>
      </c>
      <c r="G192" s="87">
        <v>26.17</v>
      </c>
      <c r="H192" s="92">
        <v>569.7</v>
      </c>
    </row>
    <row r="193" spans="1:8" ht="12.75">
      <c r="A193" s="47" t="s">
        <v>10</v>
      </c>
      <c r="B193" s="7" t="s">
        <v>300</v>
      </c>
      <c r="C193" s="125"/>
      <c r="D193" s="8" t="s">
        <v>351</v>
      </c>
      <c r="E193" s="103">
        <v>4.61</v>
      </c>
      <c r="F193" s="9">
        <v>36.9</v>
      </c>
      <c r="G193" s="8">
        <v>12.45</v>
      </c>
      <c r="H193" s="24">
        <f>F193*G193</f>
        <v>459.405</v>
      </c>
    </row>
    <row r="194" spans="1:8" ht="13.5" thickBot="1">
      <c r="A194" s="47" t="s">
        <v>12</v>
      </c>
      <c r="B194" s="30" t="s">
        <v>300</v>
      </c>
      <c r="C194" s="126"/>
      <c r="D194" s="73" t="s">
        <v>352</v>
      </c>
      <c r="E194" s="104">
        <v>4.61</v>
      </c>
      <c r="F194" s="73">
        <v>36.7</v>
      </c>
      <c r="G194" s="33">
        <v>13.95</v>
      </c>
      <c r="H194" s="75">
        <f>G194*F194</f>
        <v>511.96500000000003</v>
      </c>
    </row>
    <row r="195" spans="1:8" ht="13.5" thickBot="1">
      <c r="A195" s="93"/>
      <c r="B195" s="81"/>
      <c r="C195" s="79"/>
      <c r="D195" s="94" t="s">
        <v>19</v>
      </c>
      <c r="E195" s="110"/>
      <c r="F195" s="76">
        <f>SUM(F191:F194)</f>
        <v>189.60000000000002</v>
      </c>
      <c r="G195" s="76"/>
      <c r="H195" s="99">
        <f>SUM(H191:H194)</f>
        <v>3341</v>
      </c>
    </row>
    <row r="197" spans="1:8" s="21" customFormat="1" ht="15.75" thickBot="1">
      <c r="A197" s="188" t="s">
        <v>331</v>
      </c>
      <c r="B197" s="188"/>
      <c r="C197" s="188"/>
      <c r="D197" s="188"/>
      <c r="E197" s="188"/>
      <c r="F197" s="188"/>
      <c r="G197" s="188"/>
      <c r="H197" s="188"/>
    </row>
    <row r="198" spans="1:8" s="19" customFormat="1" ht="13.5" thickBot="1">
      <c r="A198" s="49" t="s">
        <v>21</v>
      </c>
      <c r="B198" s="50" t="s">
        <v>299</v>
      </c>
      <c r="C198" s="42" t="s">
        <v>193</v>
      </c>
      <c r="D198" s="40" t="s">
        <v>1</v>
      </c>
      <c r="E198" s="100" t="s">
        <v>2</v>
      </c>
      <c r="F198" s="40" t="s">
        <v>3</v>
      </c>
      <c r="G198" s="40" t="s">
        <v>4</v>
      </c>
      <c r="H198" s="51" t="s">
        <v>185</v>
      </c>
    </row>
    <row r="199" spans="1:8" ht="12.75">
      <c r="A199" s="47" t="s">
        <v>6</v>
      </c>
      <c r="B199" s="8" t="s">
        <v>302</v>
      </c>
      <c r="C199" s="12" t="s">
        <v>325</v>
      </c>
      <c r="D199" s="8" t="s">
        <v>190</v>
      </c>
      <c r="E199" s="103">
        <v>3</v>
      </c>
      <c r="F199" s="8">
        <v>36.34</v>
      </c>
      <c r="G199" s="8">
        <v>6.4</v>
      </c>
      <c r="H199" s="45">
        <v>232.58</v>
      </c>
    </row>
    <row r="200" spans="1:8" ht="13.5" thickBot="1">
      <c r="A200" s="96" t="s">
        <v>8</v>
      </c>
      <c r="B200" s="87" t="s">
        <v>302</v>
      </c>
      <c r="C200" s="15" t="s">
        <v>324</v>
      </c>
      <c r="D200" s="87" t="s">
        <v>191</v>
      </c>
      <c r="E200" s="113">
        <v>3</v>
      </c>
      <c r="F200" s="87">
        <v>36.34</v>
      </c>
      <c r="G200" s="87">
        <v>6.4</v>
      </c>
      <c r="H200" s="92">
        <v>232.58</v>
      </c>
    </row>
    <row r="201" spans="1:8" ht="13.5" thickBot="1">
      <c r="A201" s="93"/>
      <c r="B201" s="81"/>
      <c r="C201" s="79"/>
      <c r="D201" s="94" t="s">
        <v>19</v>
      </c>
      <c r="E201" s="110"/>
      <c r="F201" s="76">
        <f>SUM(F199:F200)</f>
        <v>72.68</v>
      </c>
      <c r="G201" s="76"/>
      <c r="H201" s="95">
        <f>SUM(H199:H200)</f>
        <v>465.16</v>
      </c>
    </row>
  </sheetData>
  <sheetProtection/>
  <mergeCells count="17">
    <mergeCell ref="J4:K6"/>
    <mergeCell ref="A167:H167"/>
    <mergeCell ref="A1:H1"/>
    <mergeCell ref="A3:H3"/>
    <mergeCell ref="A13:H13"/>
    <mergeCell ref="A43:H43"/>
    <mergeCell ref="A48:H48"/>
    <mergeCell ref="A62:H62"/>
    <mergeCell ref="A174:H174"/>
    <mergeCell ref="A182:H182"/>
    <mergeCell ref="A189:H189"/>
    <mergeCell ref="A197:H197"/>
    <mergeCell ref="A72:H72"/>
    <mergeCell ref="A110:H110"/>
    <mergeCell ref="A118:H118"/>
    <mergeCell ref="A145:H145"/>
    <mergeCell ref="A154:H154"/>
  </mergeCells>
  <printOptions/>
  <pageMargins left="0.51" right="0.31496062992125984" top="0.56" bottom="0.34" header="0.31496062992125984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"/>
  <sheetViews>
    <sheetView zoomScalePageLayoutView="0" workbookViewId="0" topLeftCell="A115">
      <selection activeCell="A1" sqref="A1:IV16384"/>
    </sheetView>
  </sheetViews>
  <sheetFormatPr defaultColWidth="9.00390625" defaultRowHeight="12.75"/>
  <cols>
    <col min="1" max="1" width="4.75390625" style="0" customWidth="1"/>
    <col min="2" max="2" width="8.75390625" style="0" customWidth="1"/>
    <col min="4" max="4" width="40.375" style="0" customWidth="1"/>
    <col min="5" max="5" width="15.25390625" style="111" customWidth="1"/>
    <col min="7" max="7" width="8.125" style="0" customWidth="1"/>
    <col min="8" max="8" width="12.00390625" style="0" customWidth="1"/>
  </cols>
  <sheetData>
    <row r="1" spans="1:8" ht="15.75">
      <c r="A1" s="187" t="s">
        <v>356</v>
      </c>
      <c r="B1" s="187"/>
      <c r="C1" s="187"/>
      <c r="D1" s="187"/>
      <c r="E1" s="187"/>
      <c r="F1" s="187"/>
      <c r="G1" s="187"/>
      <c r="H1" s="187"/>
    </row>
    <row r="3" spans="1:8" s="22" customFormat="1" ht="15.75" thickBot="1">
      <c r="A3" s="186" t="s">
        <v>192</v>
      </c>
      <c r="B3" s="186"/>
      <c r="C3" s="186"/>
      <c r="D3" s="186"/>
      <c r="E3" s="186"/>
      <c r="F3" s="186"/>
      <c r="G3" s="186"/>
      <c r="H3" s="186"/>
    </row>
    <row r="4" spans="1:11" s="19" customFormat="1" ht="13.5" customHeight="1" thickBot="1">
      <c r="A4" s="36" t="s">
        <v>0</v>
      </c>
      <c r="B4" s="37" t="s">
        <v>299</v>
      </c>
      <c r="C4" s="38" t="s">
        <v>193</v>
      </c>
      <c r="D4" s="39" t="s">
        <v>1</v>
      </c>
      <c r="E4" s="100" t="s">
        <v>2</v>
      </c>
      <c r="F4" s="39" t="s">
        <v>3</v>
      </c>
      <c r="G4" s="40" t="s">
        <v>4</v>
      </c>
      <c r="H4" s="41" t="s">
        <v>5</v>
      </c>
      <c r="J4" s="190" t="s">
        <v>345</v>
      </c>
      <c r="K4" s="190"/>
    </row>
    <row r="5" spans="1:11" ht="12.75">
      <c r="A5" s="67" t="s">
        <v>6</v>
      </c>
      <c r="B5" s="68" t="s">
        <v>300</v>
      </c>
      <c r="C5" s="69" t="s">
        <v>199</v>
      </c>
      <c r="D5" s="70" t="s">
        <v>7</v>
      </c>
      <c r="E5" s="101">
        <v>4.23</v>
      </c>
      <c r="F5" s="70">
        <v>228.4</v>
      </c>
      <c r="G5" s="71">
        <v>30.78</v>
      </c>
      <c r="H5" s="72">
        <v>7030.15</v>
      </c>
      <c r="I5" s="61"/>
      <c r="J5" s="190"/>
      <c r="K5" s="190"/>
    </row>
    <row r="6" spans="1:11" ht="12.75">
      <c r="A6" s="25" t="s">
        <v>8</v>
      </c>
      <c r="B6" s="1" t="s">
        <v>300</v>
      </c>
      <c r="C6" s="13" t="s">
        <v>197</v>
      </c>
      <c r="D6" s="2" t="s">
        <v>9</v>
      </c>
      <c r="E6" s="102">
        <v>2.92</v>
      </c>
      <c r="F6" s="2">
        <v>236.3</v>
      </c>
      <c r="G6" s="5">
        <v>11.88</v>
      </c>
      <c r="H6" s="26">
        <v>2807.24</v>
      </c>
      <c r="I6" s="58"/>
      <c r="J6" s="190"/>
      <c r="K6" s="190"/>
    </row>
    <row r="7" spans="1:9" ht="12.75">
      <c r="A7" s="23" t="s">
        <v>10</v>
      </c>
      <c r="B7" s="7" t="s">
        <v>300</v>
      </c>
      <c r="C7" s="12" t="s">
        <v>196</v>
      </c>
      <c r="D7" s="9" t="s">
        <v>11</v>
      </c>
      <c r="E7" s="103">
        <v>4</v>
      </c>
      <c r="F7" s="9">
        <v>235.46</v>
      </c>
      <c r="G7" s="8">
        <v>14.9</v>
      </c>
      <c r="H7" s="24">
        <v>3508.35</v>
      </c>
      <c r="I7" s="58"/>
    </row>
    <row r="8" spans="1:9" ht="12.75">
      <c r="A8" s="25" t="s">
        <v>12</v>
      </c>
      <c r="B8" s="1" t="s">
        <v>300</v>
      </c>
      <c r="C8" s="13" t="s">
        <v>195</v>
      </c>
      <c r="D8" s="2" t="s">
        <v>13</v>
      </c>
      <c r="E8" s="102">
        <v>2.87</v>
      </c>
      <c r="F8" s="2">
        <v>13.4</v>
      </c>
      <c r="G8" s="5">
        <v>15.7</v>
      </c>
      <c r="H8" s="27">
        <v>210.38</v>
      </c>
      <c r="I8" s="58"/>
    </row>
    <row r="9" spans="1:9" ht="12.75">
      <c r="A9" s="23" t="s">
        <v>14</v>
      </c>
      <c r="B9" s="7" t="s">
        <v>300</v>
      </c>
      <c r="C9" s="12" t="s">
        <v>194</v>
      </c>
      <c r="D9" s="9" t="s">
        <v>15</v>
      </c>
      <c r="E9" s="103">
        <v>2.66</v>
      </c>
      <c r="F9" s="9">
        <v>20.5</v>
      </c>
      <c r="G9" s="8">
        <v>16.2</v>
      </c>
      <c r="H9" s="28">
        <v>332.1</v>
      </c>
      <c r="I9" s="58"/>
    </row>
    <row r="10" spans="1:9" ht="13.5" thickBot="1">
      <c r="A10" s="29" t="s">
        <v>16</v>
      </c>
      <c r="B10" s="30" t="s">
        <v>300</v>
      </c>
      <c r="C10" s="31" t="s">
        <v>200</v>
      </c>
      <c r="D10" s="73" t="s">
        <v>17</v>
      </c>
      <c r="E10" s="104">
        <v>2.66</v>
      </c>
      <c r="F10" s="73">
        <v>20.5</v>
      </c>
      <c r="G10" s="33">
        <v>16.2</v>
      </c>
      <c r="H10" s="74">
        <v>332.1</v>
      </c>
      <c r="I10" s="58"/>
    </row>
    <row r="11" spans="1:8" s="16" customFormat="1" ht="13.5" thickBot="1">
      <c r="A11" s="29"/>
      <c r="B11" s="30"/>
      <c r="C11" s="31"/>
      <c r="D11" s="32" t="s">
        <v>19</v>
      </c>
      <c r="E11" s="104"/>
      <c r="F11" s="62">
        <f>SUM(F5:F10)</f>
        <v>754.5600000000001</v>
      </c>
      <c r="G11" s="63"/>
      <c r="H11" s="64">
        <f>SUM(H5:H10)</f>
        <v>14220.32</v>
      </c>
    </row>
    <row r="13" spans="1:8" s="22" customFormat="1" ht="15.75" thickBot="1">
      <c r="A13" s="186" t="s">
        <v>20</v>
      </c>
      <c r="B13" s="186"/>
      <c r="C13" s="186"/>
      <c r="D13" s="186"/>
      <c r="E13" s="186"/>
      <c r="F13" s="186"/>
      <c r="G13" s="186"/>
      <c r="H13" s="186"/>
    </row>
    <row r="14" spans="1:9" s="19" customFormat="1" ht="13.5" thickBot="1">
      <c r="A14" s="127" t="s">
        <v>21</v>
      </c>
      <c r="B14" s="37" t="s">
        <v>299</v>
      </c>
      <c r="C14" s="42" t="s">
        <v>193</v>
      </c>
      <c r="D14" s="39" t="s">
        <v>1</v>
      </c>
      <c r="E14" s="100" t="s">
        <v>2</v>
      </c>
      <c r="F14" s="39" t="s">
        <v>3</v>
      </c>
      <c r="G14" s="40" t="s">
        <v>4</v>
      </c>
      <c r="H14" s="41" t="s">
        <v>5</v>
      </c>
      <c r="I14" s="59"/>
    </row>
    <row r="15" spans="1:9" ht="12.75">
      <c r="A15" s="128" t="s">
        <v>6</v>
      </c>
      <c r="B15" s="70" t="s">
        <v>300</v>
      </c>
      <c r="C15" s="69" t="s">
        <v>209</v>
      </c>
      <c r="D15" s="70" t="s">
        <v>22</v>
      </c>
      <c r="E15" s="101">
        <v>2.8</v>
      </c>
      <c r="F15" s="70">
        <v>557.75</v>
      </c>
      <c r="G15" s="71">
        <v>13.2</v>
      </c>
      <c r="H15" s="72">
        <v>7362.3</v>
      </c>
      <c r="I15" s="58"/>
    </row>
    <row r="16" spans="1:9" ht="12.75">
      <c r="A16" s="129" t="s">
        <v>8</v>
      </c>
      <c r="B16" s="2" t="s">
        <v>300</v>
      </c>
      <c r="C16" s="13" t="s">
        <v>208</v>
      </c>
      <c r="D16" s="2" t="s">
        <v>23</v>
      </c>
      <c r="E16" s="102">
        <v>2.7</v>
      </c>
      <c r="F16" s="2">
        <v>541.84</v>
      </c>
      <c r="G16" s="5">
        <v>13.2</v>
      </c>
      <c r="H16" s="26">
        <v>7152.29</v>
      </c>
      <c r="I16" s="58"/>
    </row>
    <row r="17" spans="1:9" ht="12.75">
      <c r="A17" s="129" t="s">
        <v>10</v>
      </c>
      <c r="B17" s="9" t="s">
        <v>300</v>
      </c>
      <c r="C17" s="12" t="s">
        <v>204</v>
      </c>
      <c r="D17" s="9" t="s">
        <v>24</v>
      </c>
      <c r="E17" s="103">
        <v>2.9</v>
      </c>
      <c r="F17" s="9">
        <v>93.6</v>
      </c>
      <c r="G17" s="8">
        <v>16.7</v>
      </c>
      <c r="H17" s="24">
        <v>1563.12</v>
      </c>
      <c r="I17" s="58"/>
    </row>
    <row r="18" spans="1:9" ht="12.75">
      <c r="A18" s="129" t="s">
        <v>12</v>
      </c>
      <c r="B18" s="2" t="s">
        <v>300</v>
      </c>
      <c r="C18" s="13" t="s">
        <v>203</v>
      </c>
      <c r="D18" s="2" t="s">
        <v>25</v>
      </c>
      <c r="E18" s="102">
        <v>2.9</v>
      </c>
      <c r="F18" s="2">
        <v>93.6</v>
      </c>
      <c r="G18" s="5">
        <v>16.7</v>
      </c>
      <c r="H18" s="26">
        <v>1563.12</v>
      </c>
      <c r="I18" s="58"/>
    </row>
    <row r="19" spans="1:9" ht="12.75">
      <c r="A19" s="129" t="s">
        <v>14</v>
      </c>
      <c r="B19" s="9" t="s">
        <v>300</v>
      </c>
      <c r="C19" s="12" t="s">
        <v>202</v>
      </c>
      <c r="D19" s="9" t="s">
        <v>26</v>
      </c>
      <c r="E19" s="105">
        <v>4.07</v>
      </c>
      <c r="F19" s="9">
        <v>535</v>
      </c>
      <c r="G19" s="8">
        <v>15.4</v>
      </c>
      <c r="H19" s="24">
        <v>8239</v>
      </c>
      <c r="I19" s="58"/>
    </row>
    <row r="20" spans="1:9" ht="12.75">
      <c r="A20" s="129" t="s">
        <v>16</v>
      </c>
      <c r="B20" s="2" t="s">
        <v>300</v>
      </c>
      <c r="C20" s="13" t="s">
        <v>201</v>
      </c>
      <c r="D20" s="2" t="s">
        <v>27</v>
      </c>
      <c r="E20" s="105">
        <v>4.07</v>
      </c>
      <c r="F20" s="2">
        <v>535</v>
      </c>
      <c r="G20" s="5">
        <v>15.4</v>
      </c>
      <c r="H20" s="26">
        <v>8239</v>
      </c>
      <c r="I20" s="58"/>
    </row>
    <row r="21" spans="1:9" ht="12.75">
      <c r="A21" s="129" t="s">
        <v>18</v>
      </c>
      <c r="B21" s="9" t="s">
        <v>300</v>
      </c>
      <c r="C21" s="12" t="s">
        <v>198</v>
      </c>
      <c r="D21" s="9" t="s">
        <v>28</v>
      </c>
      <c r="E21" s="103">
        <v>3.38</v>
      </c>
      <c r="F21" s="9">
        <v>75.4</v>
      </c>
      <c r="G21" s="8">
        <v>17.2</v>
      </c>
      <c r="H21" s="24">
        <v>1296.88</v>
      </c>
      <c r="I21" s="58"/>
    </row>
    <row r="22" spans="1:9" ht="12.75">
      <c r="A22" s="129" t="s">
        <v>29</v>
      </c>
      <c r="B22" s="2" t="s">
        <v>300</v>
      </c>
      <c r="C22" s="13" t="s">
        <v>206</v>
      </c>
      <c r="D22" s="2" t="s">
        <v>30</v>
      </c>
      <c r="E22" s="106">
        <v>4.07</v>
      </c>
      <c r="F22" s="2">
        <v>429.4</v>
      </c>
      <c r="G22" s="5">
        <v>13.75</v>
      </c>
      <c r="H22" s="26">
        <v>5904.25</v>
      </c>
      <c r="I22" s="58"/>
    </row>
    <row r="23" spans="1:9" ht="12.75">
      <c r="A23" s="129" t="s">
        <v>31</v>
      </c>
      <c r="B23" s="9" t="s">
        <v>300</v>
      </c>
      <c r="C23" s="12" t="s">
        <v>214</v>
      </c>
      <c r="D23" s="9" t="s">
        <v>32</v>
      </c>
      <c r="E23" s="103">
        <v>2.8</v>
      </c>
      <c r="F23" s="9">
        <v>429.4</v>
      </c>
      <c r="G23" s="8">
        <v>13.75</v>
      </c>
      <c r="H23" s="24">
        <v>5904.25</v>
      </c>
      <c r="I23" s="58"/>
    </row>
    <row r="24" spans="1:9" ht="12.75">
      <c r="A24" s="129" t="s">
        <v>33</v>
      </c>
      <c r="B24" s="2" t="s">
        <v>300</v>
      </c>
      <c r="C24" s="13" t="s">
        <v>213</v>
      </c>
      <c r="D24" s="2" t="s">
        <v>34</v>
      </c>
      <c r="E24" s="102">
        <v>3.23</v>
      </c>
      <c r="F24" s="2">
        <v>115.6</v>
      </c>
      <c r="G24" s="5">
        <v>10</v>
      </c>
      <c r="H24" s="26">
        <v>1156</v>
      </c>
      <c r="I24" s="58"/>
    </row>
    <row r="25" spans="1:9" ht="12.75">
      <c r="A25" s="129" t="s">
        <v>35</v>
      </c>
      <c r="B25" s="9" t="s">
        <v>300</v>
      </c>
      <c r="C25" s="66" t="s">
        <v>341</v>
      </c>
      <c r="D25" s="8" t="s">
        <v>337</v>
      </c>
      <c r="E25" s="107">
        <v>4.66</v>
      </c>
      <c r="F25" s="65">
        <v>84.2</v>
      </c>
      <c r="G25" s="65">
        <v>15.9</v>
      </c>
      <c r="H25" s="123">
        <f>F25*G25</f>
        <v>1338.78</v>
      </c>
      <c r="I25" s="58"/>
    </row>
    <row r="26" spans="1:9" ht="12.75">
      <c r="A26" s="129" t="s">
        <v>37</v>
      </c>
      <c r="B26" s="9" t="s">
        <v>300</v>
      </c>
      <c r="C26" s="66" t="s">
        <v>340</v>
      </c>
      <c r="D26" s="8" t="s">
        <v>338</v>
      </c>
      <c r="E26" s="107">
        <v>4.66</v>
      </c>
      <c r="F26" s="65">
        <v>84.2</v>
      </c>
      <c r="G26" s="65">
        <v>15.9</v>
      </c>
      <c r="H26" s="123">
        <f>F26*G26</f>
        <v>1338.78</v>
      </c>
      <c r="I26" s="58"/>
    </row>
    <row r="27" spans="1:9" ht="12.75">
      <c r="A27" s="129" t="s">
        <v>39</v>
      </c>
      <c r="B27" s="9" t="s">
        <v>300</v>
      </c>
      <c r="C27" s="12" t="s">
        <v>217</v>
      </c>
      <c r="D27" s="9" t="s">
        <v>36</v>
      </c>
      <c r="E27" s="108">
        <v>4.14</v>
      </c>
      <c r="F27" s="9">
        <v>138</v>
      </c>
      <c r="G27" s="8">
        <v>10.5</v>
      </c>
      <c r="H27" s="24">
        <f>F27*G27</f>
        <v>1449</v>
      </c>
      <c r="I27" s="58"/>
    </row>
    <row r="28" spans="1:9" ht="12.75">
      <c r="A28" s="129" t="s">
        <v>41</v>
      </c>
      <c r="B28" s="2" t="s">
        <v>300</v>
      </c>
      <c r="C28" s="13" t="s">
        <v>216</v>
      </c>
      <c r="D28" s="2" t="s">
        <v>38</v>
      </c>
      <c r="E28" s="109">
        <v>4.14</v>
      </c>
      <c r="F28" s="2">
        <v>138</v>
      </c>
      <c r="G28" s="5">
        <v>10.5</v>
      </c>
      <c r="H28" s="24">
        <f>F28*G28</f>
        <v>1449</v>
      </c>
      <c r="I28" s="58"/>
    </row>
    <row r="29" spans="1:9" ht="12.75">
      <c r="A29" s="129" t="s">
        <v>43</v>
      </c>
      <c r="B29" s="2" t="s">
        <v>300</v>
      </c>
      <c r="C29" s="66" t="s">
        <v>334</v>
      </c>
      <c r="D29" s="65" t="s">
        <v>332</v>
      </c>
      <c r="E29" s="108">
        <v>4.16</v>
      </c>
      <c r="F29" s="8">
        <v>138</v>
      </c>
      <c r="G29" s="8">
        <v>9.04</v>
      </c>
      <c r="H29" s="46">
        <f>F29*G29</f>
        <v>1247.52</v>
      </c>
      <c r="I29" s="58"/>
    </row>
    <row r="30" spans="1:9" ht="12.75">
      <c r="A30" s="129" t="s">
        <v>45</v>
      </c>
      <c r="B30" s="9" t="s">
        <v>300</v>
      </c>
      <c r="C30" s="12" t="s">
        <v>219</v>
      </c>
      <c r="D30" s="9" t="s">
        <v>40</v>
      </c>
      <c r="E30" s="103">
        <v>3.69</v>
      </c>
      <c r="F30" s="9">
        <v>37.5</v>
      </c>
      <c r="G30" s="8">
        <v>11.8</v>
      </c>
      <c r="H30" s="28">
        <v>442.5</v>
      </c>
      <c r="I30" s="58"/>
    </row>
    <row r="31" spans="1:9" ht="12.75">
      <c r="A31" s="129" t="s">
        <v>47</v>
      </c>
      <c r="B31" s="2" t="s">
        <v>300</v>
      </c>
      <c r="C31" s="13" t="s">
        <v>310</v>
      </c>
      <c r="D31" s="2" t="s">
        <v>42</v>
      </c>
      <c r="E31" s="102">
        <v>3.44</v>
      </c>
      <c r="F31" s="2">
        <v>37.5</v>
      </c>
      <c r="G31" s="5">
        <v>8.16</v>
      </c>
      <c r="H31" s="27">
        <v>306</v>
      </c>
      <c r="I31" s="58"/>
    </row>
    <row r="32" spans="1:9" ht="12.75">
      <c r="A32" s="129" t="s">
        <v>49</v>
      </c>
      <c r="B32" s="9" t="s">
        <v>300</v>
      </c>
      <c r="C32" s="12" t="s">
        <v>218</v>
      </c>
      <c r="D32" s="9" t="s">
        <v>44</v>
      </c>
      <c r="E32" s="103">
        <v>3.69</v>
      </c>
      <c r="F32" s="9">
        <v>37.5</v>
      </c>
      <c r="G32" s="8">
        <v>11.8</v>
      </c>
      <c r="H32" s="28">
        <v>442.5</v>
      </c>
      <c r="I32" s="58"/>
    </row>
    <row r="33" spans="1:9" ht="12.75">
      <c r="A33" s="129" t="s">
        <v>51</v>
      </c>
      <c r="B33" s="2" t="s">
        <v>300</v>
      </c>
      <c r="C33" s="13" t="s">
        <v>210</v>
      </c>
      <c r="D33" s="2" t="s">
        <v>46</v>
      </c>
      <c r="E33" s="102">
        <v>3</v>
      </c>
      <c r="F33" s="2">
        <v>13</v>
      </c>
      <c r="G33" s="5">
        <v>34.96</v>
      </c>
      <c r="H33" s="27">
        <v>454.48</v>
      </c>
      <c r="I33" s="58"/>
    </row>
    <row r="34" spans="1:9" ht="12.75">
      <c r="A34" s="129" t="s">
        <v>53</v>
      </c>
      <c r="B34" s="9" t="s">
        <v>302</v>
      </c>
      <c r="C34" s="12" t="s">
        <v>242</v>
      </c>
      <c r="D34" s="9" t="s">
        <v>48</v>
      </c>
      <c r="E34" s="103">
        <v>2.91</v>
      </c>
      <c r="F34" s="9">
        <v>86.63</v>
      </c>
      <c r="G34" s="8">
        <v>12.25</v>
      </c>
      <c r="H34" s="24">
        <v>1061.22</v>
      </c>
      <c r="I34" s="58"/>
    </row>
    <row r="35" spans="1:9" ht="12.75">
      <c r="A35" s="129" t="s">
        <v>55</v>
      </c>
      <c r="B35" s="9" t="s">
        <v>300</v>
      </c>
      <c r="C35" s="12" t="s">
        <v>248</v>
      </c>
      <c r="D35" s="9" t="s">
        <v>69</v>
      </c>
      <c r="E35" s="103">
        <v>2.3</v>
      </c>
      <c r="F35" s="9">
        <v>276.8</v>
      </c>
      <c r="G35" s="8">
        <v>13.7</v>
      </c>
      <c r="H35" s="24">
        <v>3792.16</v>
      </c>
      <c r="I35" s="58"/>
    </row>
    <row r="36" spans="1:9" ht="12.75">
      <c r="A36" s="129" t="s">
        <v>57</v>
      </c>
      <c r="B36" s="2" t="s">
        <v>300</v>
      </c>
      <c r="C36" s="13" t="s">
        <v>249</v>
      </c>
      <c r="D36" s="2" t="s">
        <v>71</v>
      </c>
      <c r="E36" s="102">
        <v>2.3</v>
      </c>
      <c r="F36" s="2">
        <v>258.8</v>
      </c>
      <c r="G36" s="5">
        <v>13.7</v>
      </c>
      <c r="H36" s="26">
        <v>3545.56</v>
      </c>
      <c r="I36" s="58"/>
    </row>
    <row r="37" spans="1:9" ht="12.75">
      <c r="A37" s="129" t="s">
        <v>59</v>
      </c>
      <c r="B37" s="9" t="s">
        <v>300</v>
      </c>
      <c r="C37" s="12" t="s">
        <v>250</v>
      </c>
      <c r="D37" s="9" t="s">
        <v>73</v>
      </c>
      <c r="E37" s="103">
        <v>2.25</v>
      </c>
      <c r="F37" s="9">
        <v>53.8</v>
      </c>
      <c r="G37" s="8">
        <v>10.2</v>
      </c>
      <c r="H37" s="28">
        <v>548.76</v>
      </c>
      <c r="I37" s="58"/>
    </row>
    <row r="38" spans="1:9" ht="12.75">
      <c r="A38" s="129" t="s">
        <v>61</v>
      </c>
      <c r="B38" s="2" t="s">
        <v>300</v>
      </c>
      <c r="C38" s="13" t="s">
        <v>272</v>
      </c>
      <c r="D38" s="2" t="s">
        <v>58</v>
      </c>
      <c r="E38" s="102">
        <v>4</v>
      </c>
      <c r="F38" s="2">
        <v>114</v>
      </c>
      <c r="G38" s="5">
        <v>13.85</v>
      </c>
      <c r="H38" s="26">
        <v>1578.9</v>
      </c>
      <c r="I38" s="58"/>
    </row>
    <row r="39" spans="1:9" ht="12.75">
      <c r="A39" s="129" t="s">
        <v>63</v>
      </c>
      <c r="B39" s="9" t="s">
        <v>300</v>
      </c>
      <c r="C39" s="12" t="s">
        <v>244</v>
      </c>
      <c r="D39" s="9" t="s">
        <v>64</v>
      </c>
      <c r="E39" s="103">
        <v>2.9</v>
      </c>
      <c r="F39" s="9">
        <v>78.6</v>
      </c>
      <c r="G39" s="8">
        <v>14.25</v>
      </c>
      <c r="H39" s="24">
        <v>1120.05</v>
      </c>
      <c r="I39" s="58"/>
    </row>
    <row r="40" spans="1:9" ht="13.5" thickBot="1">
      <c r="A40" s="130" t="s">
        <v>65</v>
      </c>
      <c r="B40" s="9" t="s">
        <v>300</v>
      </c>
      <c r="C40" s="12" t="s">
        <v>212</v>
      </c>
      <c r="D40" s="9" t="s">
        <v>66</v>
      </c>
      <c r="E40" s="103">
        <v>3.81</v>
      </c>
      <c r="F40" s="9">
        <v>287.22</v>
      </c>
      <c r="G40" s="8" t="s">
        <v>67</v>
      </c>
      <c r="H40" s="24">
        <v>4690.95</v>
      </c>
      <c r="I40" s="58"/>
    </row>
    <row r="41" spans="1:9" ht="13.5" thickBot="1">
      <c r="A41" s="29"/>
      <c r="B41" s="78"/>
      <c r="C41" s="79"/>
      <c r="D41" s="80" t="s">
        <v>19</v>
      </c>
      <c r="E41" s="110"/>
      <c r="F41" s="82">
        <f>SUM(F15:F40)</f>
        <v>5270.340000000001</v>
      </c>
      <c r="G41" s="76"/>
      <c r="H41" s="89">
        <f>SUM(H15:H40)</f>
        <v>73186.36999999998</v>
      </c>
      <c r="I41" s="58"/>
    </row>
    <row r="42" ht="12.75">
      <c r="I42" s="58"/>
    </row>
    <row r="43" spans="1:9" s="22" customFormat="1" ht="15.75" thickBot="1">
      <c r="A43" s="186" t="s">
        <v>79</v>
      </c>
      <c r="B43" s="186"/>
      <c r="C43" s="186"/>
      <c r="D43" s="186"/>
      <c r="E43" s="186"/>
      <c r="F43" s="186"/>
      <c r="G43" s="186"/>
      <c r="H43" s="186"/>
      <c r="I43" s="60"/>
    </row>
    <row r="44" spans="1:9" s="19" customFormat="1" ht="13.5" thickBot="1">
      <c r="A44" s="36" t="s">
        <v>21</v>
      </c>
      <c r="B44" s="37" t="s">
        <v>299</v>
      </c>
      <c r="C44" s="42" t="s">
        <v>193</v>
      </c>
      <c r="D44" s="39" t="s">
        <v>1</v>
      </c>
      <c r="E44" s="100" t="s">
        <v>2</v>
      </c>
      <c r="F44" s="39" t="s">
        <v>3</v>
      </c>
      <c r="G44" s="40" t="s">
        <v>4</v>
      </c>
      <c r="H44" s="41" t="s">
        <v>80</v>
      </c>
      <c r="I44" s="59"/>
    </row>
    <row r="45" spans="1:9" ht="13.5" thickBot="1">
      <c r="A45" s="25" t="s">
        <v>6</v>
      </c>
      <c r="B45" s="1" t="s">
        <v>300</v>
      </c>
      <c r="C45" s="13" t="s">
        <v>211</v>
      </c>
      <c r="D45" s="2" t="s">
        <v>81</v>
      </c>
      <c r="E45" s="102">
        <v>2.37</v>
      </c>
      <c r="F45" s="2">
        <v>74.68</v>
      </c>
      <c r="G45" s="5">
        <v>3.5</v>
      </c>
      <c r="H45" s="27">
        <v>261.38</v>
      </c>
      <c r="I45" s="58"/>
    </row>
    <row r="46" spans="1:8" ht="13.5" thickBot="1">
      <c r="A46" s="77"/>
      <c r="B46" s="78"/>
      <c r="C46" s="79"/>
      <c r="D46" s="80" t="s">
        <v>19</v>
      </c>
      <c r="E46" s="110"/>
      <c r="F46" s="82">
        <v>74.68</v>
      </c>
      <c r="G46" s="76"/>
      <c r="H46" s="83">
        <v>261.38</v>
      </c>
    </row>
    <row r="48" spans="1:8" s="22" customFormat="1" ht="15.75" thickBot="1">
      <c r="A48" s="186" t="s">
        <v>82</v>
      </c>
      <c r="B48" s="186"/>
      <c r="C48" s="186"/>
      <c r="D48" s="186"/>
      <c r="E48" s="186"/>
      <c r="F48" s="186"/>
      <c r="G48" s="186"/>
      <c r="H48" s="186"/>
    </row>
    <row r="49" spans="1:8" s="19" customFormat="1" ht="13.5" thickBot="1">
      <c r="A49" s="36" t="s">
        <v>21</v>
      </c>
      <c r="B49" s="37" t="s">
        <v>299</v>
      </c>
      <c r="C49" s="42" t="s">
        <v>193</v>
      </c>
      <c r="D49" s="39" t="s">
        <v>1</v>
      </c>
      <c r="E49" s="100" t="s">
        <v>2</v>
      </c>
      <c r="F49" s="39" t="s">
        <v>3</v>
      </c>
      <c r="G49" s="40" t="s">
        <v>4</v>
      </c>
      <c r="H49" s="41" t="s">
        <v>5</v>
      </c>
    </row>
    <row r="50" spans="1:8" ht="12.75">
      <c r="A50" s="34" t="s">
        <v>6</v>
      </c>
      <c r="B50" s="3" t="s">
        <v>300</v>
      </c>
      <c r="C50" s="14" t="s">
        <v>225</v>
      </c>
      <c r="D50" s="4" t="s">
        <v>83</v>
      </c>
      <c r="E50" s="112">
        <v>2.72</v>
      </c>
      <c r="F50" s="4">
        <v>122.6</v>
      </c>
      <c r="G50" s="6">
        <v>6.6</v>
      </c>
      <c r="H50" s="43">
        <v>809.16</v>
      </c>
    </row>
    <row r="51" spans="1:8" ht="12.75">
      <c r="A51" s="25" t="s">
        <v>8</v>
      </c>
      <c r="B51" s="1" t="s">
        <v>300</v>
      </c>
      <c r="C51" s="13" t="s">
        <v>224</v>
      </c>
      <c r="D51" s="2" t="s">
        <v>84</v>
      </c>
      <c r="E51" s="102">
        <v>2.72</v>
      </c>
      <c r="F51" s="2">
        <v>129.7</v>
      </c>
      <c r="G51" s="5">
        <v>6.1</v>
      </c>
      <c r="H51" s="27">
        <v>791.17</v>
      </c>
    </row>
    <row r="52" spans="1:8" ht="12.75">
      <c r="A52" s="23" t="s">
        <v>10</v>
      </c>
      <c r="B52" s="7" t="s">
        <v>300</v>
      </c>
      <c r="C52" s="12" t="s">
        <v>207</v>
      </c>
      <c r="D52" s="9" t="s">
        <v>85</v>
      </c>
      <c r="E52" s="103">
        <v>3.4</v>
      </c>
      <c r="F52" s="9">
        <v>65.2</v>
      </c>
      <c r="G52" s="8">
        <v>9.5</v>
      </c>
      <c r="H52" s="28">
        <v>619.4</v>
      </c>
    </row>
    <row r="53" spans="1:8" ht="12.75">
      <c r="A53" s="25" t="s">
        <v>12</v>
      </c>
      <c r="B53" s="1" t="s">
        <v>300</v>
      </c>
      <c r="C53" s="13" t="s">
        <v>205</v>
      </c>
      <c r="D53" s="2" t="s">
        <v>86</v>
      </c>
      <c r="E53" s="102">
        <v>3</v>
      </c>
      <c r="F53" s="2">
        <v>64.5</v>
      </c>
      <c r="G53" s="5">
        <v>9.5</v>
      </c>
      <c r="H53" s="27">
        <v>612.75</v>
      </c>
    </row>
    <row r="54" spans="1:8" ht="12.75">
      <c r="A54" s="23" t="s">
        <v>14</v>
      </c>
      <c r="B54" s="7" t="s">
        <v>300</v>
      </c>
      <c r="C54" s="12" t="s">
        <v>223</v>
      </c>
      <c r="D54" s="9" t="s">
        <v>87</v>
      </c>
      <c r="E54" s="103">
        <v>2.54</v>
      </c>
      <c r="F54" s="9">
        <v>126.19</v>
      </c>
      <c r="G54" s="8">
        <v>6.5</v>
      </c>
      <c r="H54" s="28">
        <v>820.23</v>
      </c>
    </row>
    <row r="55" spans="1:8" ht="12.75">
      <c r="A55" s="25" t="s">
        <v>16</v>
      </c>
      <c r="B55" s="1" t="s">
        <v>300</v>
      </c>
      <c r="C55" s="13" t="s">
        <v>222</v>
      </c>
      <c r="D55" s="2" t="s">
        <v>88</v>
      </c>
      <c r="E55" s="102">
        <v>2.5</v>
      </c>
      <c r="F55" s="2">
        <v>115</v>
      </c>
      <c r="G55" s="5">
        <v>2.25</v>
      </c>
      <c r="H55" s="27">
        <v>258.75</v>
      </c>
    </row>
    <row r="56" spans="1:8" ht="12.75">
      <c r="A56" s="23" t="s">
        <v>18</v>
      </c>
      <c r="B56" s="7" t="s">
        <v>300</v>
      </c>
      <c r="C56" s="12" t="s">
        <v>215</v>
      </c>
      <c r="D56" s="9" t="s">
        <v>89</v>
      </c>
      <c r="E56" s="103">
        <v>4.55</v>
      </c>
      <c r="F56" s="9">
        <v>101.64</v>
      </c>
      <c r="G56" s="8">
        <v>6.5</v>
      </c>
      <c r="H56" s="28">
        <v>660.66</v>
      </c>
    </row>
    <row r="57" spans="1:8" ht="12.75">
      <c r="A57" s="23" t="s">
        <v>29</v>
      </c>
      <c r="B57" s="7" t="s">
        <v>300</v>
      </c>
      <c r="C57" s="66" t="s">
        <v>342</v>
      </c>
      <c r="D57" s="9" t="s">
        <v>335</v>
      </c>
      <c r="E57" s="107">
        <v>4.38</v>
      </c>
      <c r="F57" s="118">
        <v>59.16</v>
      </c>
      <c r="G57" s="65">
        <v>5</v>
      </c>
      <c r="H57" s="119">
        <f>F57*G57</f>
        <v>295.79999999999995</v>
      </c>
    </row>
    <row r="58" spans="1:8" ht="12.75">
      <c r="A58" s="23" t="s">
        <v>31</v>
      </c>
      <c r="B58" s="1" t="s">
        <v>300</v>
      </c>
      <c r="C58" s="13" t="s">
        <v>220</v>
      </c>
      <c r="D58" s="2" t="s">
        <v>90</v>
      </c>
      <c r="E58" s="102">
        <v>3.85</v>
      </c>
      <c r="F58" s="2">
        <v>89.3</v>
      </c>
      <c r="G58" s="5">
        <v>2.5</v>
      </c>
      <c r="H58" s="27">
        <v>223.25</v>
      </c>
    </row>
    <row r="59" spans="1:8" ht="13.5" thickBot="1">
      <c r="A59" s="23" t="s">
        <v>33</v>
      </c>
      <c r="B59" s="85" t="s">
        <v>302</v>
      </c>
      <c r="C59" s="15" t="s">
        <v>221</v>
      </c>
      <c r="D59" s="86" t="s">
        <v>91</v>
      </c>
      <c r="E59" s="113">
        <v>3.8</v>
      </c>
      <c r="F59" s="86">
        <v>261</v>
      </c>
      <c r="G59" s="87">
        <v>6.5</v>
      </c>
      <c r="H59" s="88">
        <v>1696.5</v>
      </c>
    </row>
    <row r="60" spans="1:8" ht="13.5" thickBot="1">
      <c r="A60" s="77"/>
      <c r="B60" s="78"/>
      <c r="C60" s="79"/>
      <c r="D60" s="80" t="s">
        <v>19</v>
      </c>
      <c r="E60" s="110"/>
      <c r="F60" s="82">
        <f>SUM(F50:F59)</f>
        <v>1134.29</v>
      </c>
      <c r="G60" s="82"/>
      <c r="H60" s="83">
        <f>SUM(H50:H59)</f>
        <v>6787.67</v>
      </c>
    </row>
    <row r="62" spans="1:8" s="22" customFormat="1" ht="15.75" thickBot="1">
      <c r="A62" s="186" t="s">
        <v>92</v>
      </c>
      <c r="B62" s="186"/>
      <c r="C62" s="186"/>
      <c r="D62" s="186"/>
      <c r="E62" s="186"/>
      <c r="F62" s="186"/>
      <c r="G62" s="186"/>
      <c r="H62" s="186"/>
    </row>
    <row r="63" spans="1:8" s="19" customFormat="1" ht="13.5" thickBot="1">
      <c r="A63" s="36" t="s">
        <v>0</v>
      </c>
      <c r="B63" s="37" t="s">
        <v>299</v>
      </c>
      <c r="C63" s="42" t="s">
        <v>193</v>
      </c>
      <c r="D63" s="39" t="s">
        <v>1</v>
      </c>
      <c r="E63" s="100" t="s">
        <v>2</v>
      </c>
      <c r="F63" s="39" t="s">
        <v>3</v>
      </c>
      <c r="G63" s="40" t="s">
        <v>4</v>
      </c>
      <c r="H63" s="41" t="s">
        <v>5</v>
      </c>
    </row>
    <row r="64" spans="1:8" ht="12.75">
      <c r="A64" s="34" t="s">
        <v>6</v>
      </c>
      <c r="B64" s="3" t="s">
        <v>302</v>
      </c>
      <c r="C64" s="14" t="s">
        <v>285</v>
      </c>
      <c r="D64" s="4" t="s">
        <v>93</v>
      </c>
      <c r="E64" s="112">
        <v>3.83</v>
      </c>
      <c r="F64" s="4">
        <v>92.3</v>
      </c>
      <c r="G64" s="6">
        <v>13.3</v>
      </c>
      <c r="H64" s="35">
        <v>1227.59</v>
      </c>
    </row>
    <row r="65" spans="1:8" ht="12.75">
      <c r="A65" s="25" t="s">
        <v>8</v>
      </c>
      <c r="B65" s="1" t="s">
        <v>302</v>
      </c>
      <c r="C65" s="13" t="s">
        <v>286</v>
      </c>
      <c r="D65" s="2" t="s">
        <v>94</v>
      </c>
      <c r="E65" s="102">
        <v>3.83</v>
      </c>
      <c r="F65" s="2">
        <v>92.3</v>
      </c>
      <c r="G65" s="5">
        <v>13.3</v>
      </c>
      <c r="H65" s="26">
        <v>1227.59</v>
      </c>
    </row>
    <row r="66" spans="1:8" ht="12.75">
      <c r="A66" s="23" t="s">
        <v>10</v>
      </c>
      <c r="B66" s="7" t="s">
        <v>302</v>
      </c>
      <c r="C66" s="12" t="s">
        <v>288</v>
      </c>
      <c r="D66" s="9" t="s">
        <v>95</v>
      </c>
      <c r="E66" s="103">
        <v>3</v>
      </c>
      <c r="F66" s="9">
        <v>122.3</v>
      </c>
      <c r="G66" s="8">
        <v>13.3</v>
      </c>
      <c r="H66" s="24">
        <v>1626.59</v>
      </c>
    </row>
    <row r="67" spans="1:8" ht="12.75">
      <c r="A67" s="25" t="s">
        <v>12</v>
      </c>
      <c r="B67" s="1" t="s">
        <v>302</v>
      </c>
      <c r="C67" s="13" t="s">
        <v>289</v>
      </c>
      <c r="D67" s="2" t="s">
        <v>96</v>
      </c>
      <c r="E67" s="102">
        <v>3</v>
      </c>
      <c r="F67" s="2">
        <v>122.3</v>
      </c>
      <c r="G67" s="5">
        <v>13.3</v>
      </c>
      <c r="H67" s="26">
        <v>1626.59</v>
      </c>
    </row>
    <row r="68" spans="1:8" ht="12.75">
      <c r="A68" s="23" t="s">
        <v>14</v>
      </c>
      <c r="B68" s="7" t="s">
        <v>302</v>
      </c>
      <c r="C68" s="12" t="s">
        <v>287</v>
      </c>
      <c r="D68" s="9" t="s">
        <v>97</v>
      </c>
      <c r="E68" s="103">
        <v>3.93</v>
      </c>
      <c r="F68" s="9">
        <v>212</v>
      </c>
      <c r="G68" s="8">
        <v>22</v>
      </c>
      <c r="H68" s="24">
        <v>4664</v>
      </c>
    </row>
    <row r="69" spans="1:8" ht="13.5" thickBot="1">
      <c r="A69" s="8" t="s">
        <v>16</v>
      </c>
      <c r="B69" s="8" t="s">
        <v>302</v>
      </c>
      <c r="C69" s="12" t="s">
        <v>284</v>
      </c>
      <c r="D69" s="8" t="s">
        <v>98</v>
      </c>
      <c r="E69" s="103">
        <v>4.2</v>
      </c>
      <c r="F69" s="8">
        <v>210.07</v>
      </c>
      <c r="G69" s="8" t="s">
        <v>99</v>
      </c>
      <c r="H69" s="133">
        <v>5503.11</v>
      </c>
    </row>
    <row r="70" spans="1:8" ht="13.5" thickBot="1">
      <c r="A70" s="77"/>
      <c r="B70" s="78"/>
      <c r="C70" s="79"/>
      <c r="D70" s="80" t="s">
        <v>19</v>
      </c>
      <c r="E70" s="110"/>
      <c r="F70" s="82">
        <f>SUM(F64:F69)</f>
        <v>851.27</v>
      </c>
      <c r="G70" s="76"/>
      <c r="H70" s="89">
        <f>SUM(H64:H69)</f>
        <v>15875.470000000001</v>
      </c>
    </row>
    <row r="72" spans="1:8" s="22" customFormat="1" ht="15.75" thickBot="1">
      <c r="A72" s="186" t="s">
        <v>100</v>
      </c>
      <c r="B72" s="186"/>
      <c r="C72" s="186"/>
      <c r="D72" s="186"/>
      <c r="E72" s="186"/>
      <c r="F72" s="186"/>
      <c r="G72" s="186"/>
      <c r="H72" s="186"/>
    </row>
    <row r="73" spans="1:8" s="19" customFormat="1" ht="13.5" thickBot="1">
      <c r="A73" s="36" t="s">
        <v>21</v>
      </c>
      <c r="B73" s="37" t="s">
        <v>299</v>
      </c>
      <c r="C73" s="42" t="s">
        <v>193</v>
      </c>
      <c r="D73" s="39" t="s">
        <v>1</v>
      </c>
      <c r="E73" s="100" t="s">
        <v>2</v>
      </c>
      <c r="F73" s="39" t="s">
        <v>3</v>
      </c>
      <c r="G73" s="40" t="s">
        <v>4</v>
      </c>
      <c r="H73" s="41" t="s">
        <v>5</v>
      </c>
    </row>
    <row r="74" spans="1:8" ht="12.75">
      <c r="A74" s="34" t="s">
        <v>6</v>
      </c>
      <c r="B74" s="3" t="s">
        <v>300</v>
      </c>
      <c r="C74" s="14" t="s">
        <v>251</v>
      </c>
      <c r="D74" s="4" t="s">
        <v>101</v>
      </c>
      <c r="E74" s="112">
        <v>3.22</v>
      </c>
      <c r="F74" s="4">
        <v>25</v>
      </c>
      <c r="G74" s="6">
        <v>57</v>
      </c>
      <c r="H74" s="35">
        <v>1425</v>
      </c>
    </row>
    <row r="75" spans="1:8" ht="12.75">
      <c r="A75" s="34" t="s">
        <v>8</v>
      </c>
      <c r="B75" s="7" t="s">
        <v>300</v>
      </c>
      <c r="C75" s="12" t="s">
        <v>276</v>
      </c>
      <c r="D75" s="9" t="s">
        <v>60</v>
      </c>
      <c r="E75" s="103">
        <v>4.18</v>
      </c>
      <c r="F75" s="9">
        <v>36</v>
      </c>
      <c r="G75" s="8">
        <v>17.5</v>
      </c>
      <c r="H75" s="28">
        <v>630</v>
      </c>
    </row>
    <row r="76" spans="1:8" ht="12.75">
      <c r="A76" s="34" t="s">
        <v>10</v>
      </c>
      <c r="B76" s="7" t="s">
        <v>300</v>
      </c>
      <c r="C76" s="12" t="s">
        <v>273</v>
      </c>
      <c r="D76" s="9" t="s">
        <v>62</v>
      </c>
      <c r="E76" s="103">
        <v>2.9</v>
      </c>
      <c r="F76" s="9">
        <v>36</v>
      </c>
      <c r="G76" s="8">
        <v>17.5</v>
      </c>
      <c r="H76" s="28">
        <v>630</v>
      </c>
    </row>
    <row r="77" spans="1:8" ht="12.75">
      <c r="A77" s="34" t="s">
        <v>12</v>
      </c>
      <c r="B77" s="1" t="s">
        <v>300</v>
      </c>
      <c r="C77" s="13" t="s">
        <v>243</v>
      </c>
      <c r="D77" s="2" t="s">
        <v>75</v>
      </c>
      <c r="E77" s="102">
        <v>2.63</v>
      </c>
      <c r="F77" s="2">
        <v>112.4</v>
      </c>
      <c r="G77" s="5">
        <v>11.1</v>
      </c>
      <c r="H77" s="26">
        <v>1247.64</v>
      </c>
    </row>
    <row r="78" spans="1:8" ht="12.75">
      <c r="A78" s="34" t="s">
        <v>14</v>
      </c>
      <c r="B78" s="7" t="s">
        <v>300</v>
      </c>
      <c r="C78" s="12" t="s">
        <v>245</v>
      </c>
      <c r="D78" s="9" t="s">
        <v>78</v>
      </c>
      <c r="E78" s="103">
        <v>3.5</v>
      </c>
      <c r="F78" s="9">
        <v>74.9</v>
      </c>
      <c r="G78" s="8">
        <v>13.5</v>
      </c>
      <c r="H78" s="24">
        <v>1011.15</v>
      </c>
    </row>
    <row r="79" spans="1:8" ht="12.75">
      <c r="A79" s="34" t="s">
        <v>16</v>
      </c>
      <c r="B79" s="1" t="s">
        <v>302</v>
      </c>
      <c r="C79" s="13" t="s">
        <v>290</v>
      </c>
      <c r="D79" s="2" t="s">
        <v>102</v>
      </c>
      <c r="E79" s="102">
        <v>2.09</v>
      </c>
      <c r="F79" s="2">
        <v>233.55</v>
      </c>
      <c r="G79" s="5">
        <v>20.35</v>
      </c>
      <c r="H79" s="26">
        <v>4752.74</v>
      </c>
    </row>
    <row r="80" spans="1:8" ht="12.75">
      <c r="A80" s="34" t="s">
        <v>18</v>
      </c>
      <c r="B80" s="7" t="s">
        <v>302</v>
      </c>
      <c r="C80" s="12" t="s">
        <v>291</v>
      </c>
      <c r="D80" s="9" t="s">
        <v>103</v>
      </c>
      <c r="E80" s="103">
        <v>2.45</v>
      </c>
      <c r="F80" s="9">
        <v>187.34</v>
      </c>
      <c r="G80" s="8">
        <v>20.5</v>
      </c>
      <c r="H80" s="24">
        <v>3840.47</v>
      </c>
    </row>
    <row r="81" spans="1:8" ht="12.75">
      <c r="A81" s="34" t="s">
        <v>29</v>
      </c>
      <c r="B81" s="1" t="s">
        <v>302</v>
      </c>
      <c r="C81" s="13" t="s">
        <v>297</v>
      </c>
      <c r="D81" s="2" t="s">
        <v>104</v>
      </c>
      <c r="E81" s="102">
        <v>3.35</v>
      </c>
      <c r="F81" s="2">
        <v>168.46</v>
      </c>
      <c r="G81" s="5">
        <v>11.11</v>
      </c>
      <c r="H81" s="26">
        <v>1871.59</v>
      </c>
    </row>
    <row r="82" spans="1:8" ht="12.75">
      <c r="A82" s="34" t="s">
        <v>31</v>
      </c>
      <c r="B82" s="7" t="s">
        <v>302</v>
      </c>
      <c r="C82" s="12" t="s">
        <v>309</v>
      </c>
      <c r="D82" s="9" t="s">
        <v>105</v>
      </c>
      <c r="E82" s="103">
        <v>2.71</v>
      </c>
      <c r="F82" s="9">
        <v>168.46</v>
      </c>
      <c r="G82" s="8">
        <v>7.62</v>
      </c>
      <c r="H82" s="24">
        <v>1283.67</v>
      </c>
    </row>
    <row r="83" spans="1:8" ht="12.75">
      <c r="A83" s="34" t="s">
        <v>33</v>
      </c>
      <c r="B83" s="1" t="s">
        <v>302</v>
      </c>
      <c r="C83" s="13" t="s">
        <v>298</v>
      </c>
      <c r="D83" s="2" t="s">
        <v>106</v>
      </c>
      <c r="E83" s="102">
        <v>3.35</v>
      </c>
      <c r="F83" s="2">
        <v>168.46</v>
      </c>
      <c r="G83" s="5">
        <v>11.11</v>
      </c>
      <c r="H83" s="26">
        <v>1871.59</v>
      </c>
    </row>
    <row r="84" spans="1:8" ht="12.75">
      <c r="A84" s="34" t="s">
        <v>35</v>
      </c>
      <c r="B84" s="7" t="s">
        <v>302</v>
      </c>
      <c r="C84" s="12" t="s">
        <v>280</v>
      </c>
      <c r="D84" s="9" t="s">
        <v>107</v>
      </c>
      <c r="E84" s="103">
        <v>2.77</v>
      </c>
      <c r="F84" s="9">
        <v>18.3</v>
      </c>
      <c r="G84" s="8">
        <v>14.5</v>
      </c>
      <c r="H84" s="28">
        <v>265.35</v>
      </c>
    </row>
    <row r="85" spans="1:8" ht="12.75">
      <c r="A85" s="34" t="s">
        <v>37</v>
      </c>
      <c r="B85" s="1" t="s">
        <v>302</v>
      </c>
      <c r="C85" s="13" t="s">
        <v>279</v>
      </c>
      <c r="D85" s="2" t="s">
        <v>108</v>
      </c>
      <c r="E85" s="102">
        <v>2.77</v>
      </c>
      <c r="F85" s="2">
        <v>18.3</v>
      </c>
      <c r="G85" s="5">
        <v>14.5</v>
      </c>
      <c r="H85" s="27">
        <v>265.35</v>
      </c>
    </row>
    <row r="86" spans="1:8" ht="12.75">
      <c r="A86" s="34" t="s">
        <v>39</v>
      </c>
      <c r="B86" s="7" t="s">
        <v>302</v>
      </c>
      <c r="C86" s="12" t="s">
        <v>278</v>
      </c>
      <c r="D86" s="9" t="s">
        <v>109</v>
      </c>
      <c r="E86" s="103">
        <v>3</v>
      </c>
      <c r="F86" s="9">
        <v>10</v>
      </c>
      <c r="G86" s="8">
        <v>57.2</v>
      </c>
      <c r="H86" s="28">
        <v>572</v>
      </c>
    </row>
    <row r="87" spans="1:8" ht="12.75">
      <c r="A87" s="34" t="s">
        <v>41</v>
      </c>
      <c r="B87" s="1" t="s">
        <v>300</v>
      </c>
      <c r="C87" s="13" t="s">
        <v>254</v>
      </c>
      <c r="D87" s="2" t="s">
        <v>110</v>
      </c>
      <c r="E87" s="102">
        <v>3.21</v>
      </c>
      <c r="F87" s="2">
        <v>37.4</v>
      </c>
      <c r="G87" s="5">
        <v>20.4</v>
      </c>
      <c r="H87" s="27">
        <v>762.96</v>
      </c>
    </row>
    <row r="88" spans="1:8" ht="12.75">
      <c r="A88" s="34" t="s">
        <v>43</v>
      </c>
      <c r="B88" s="7" t="s">
        <v>300</v>
      </c>
      <c r="C88" s="12" t="s">
        <v>255</v>
      </c>
      <c r="D88" s="9" t="s">
        <v>111</v>
      </c>
      <c r="E88" s="103">
        <v>3.28</v>
      </c>
      <c r="F88" s="9">
        <v>37.4</v>
      </c>
      <c r="G88" s="8">
        <v>27.4</v>
      </c>
      <c r="H88" s="24">
        <v>1024.76</v>
      </c>
    </row>
    <row r="89" spans="1:8" ht="12.75">
      <c r="A89" s="34" t="s">
        <v>45</v>
      </c>
      <c r="B89" s="1" t="s">
        <v>302</v>
      </c>
      <c r="C89" s="13" t="s">
        <v>264</v>
      </c>
      <c r="D89" s="2" t="s">
        <v>112</v>
      </c>
      <c r="E89" s="102">
        <v>2.9</v>
      </c>
      <c r="F89" s="2">
        <v>23.4</v>
      </c>
      <c r="G89" s="5">
        <v>62</v>
      </c>
      <c r="H89" s="26">
        <v>1450.8</v>
      </c>
    </row>
    <row r="90" spans="1:8" ht="12.75">
      <c r="A90" s="34" t="s">
        <v>47</v>
      </c>
      <c r="B90" s="7" t="s">
        <v>302</v>
      </c>
      <c r="C90" s="12" t="s">
        <v>263</v>
      </c>
      <c r="D90" s="9" t="s">
        <v>113</v>
      </c>
      <c r="E90" s="103">
        <v>2.9</v>
      </c>
      <c r="F90" s="9">
        <v>44.9</v>
      </c>
      <c r="G90" s="8">
        <v>78</v>
      </c>
      <c r="H90" s="24">
        <v>3502.2</v>
      </c>
    </row>
    <row r="91" spans="1:8" ht="12.75">
      <c r="A91" s="34" t="s">
        <v>49</v>
      </c>
      <c r="B91" s="1" t="s">
        <v>302</v>
      </c>
      <c r="C91" s="13" t="s">
        <v>247</v>
      </c>
      <c r="D91" s="2" t="s">
        <v>114</v>
      </c>
      <c r="E91" s="102">
        <v>3.53</v>
      </c>
      <c r="F91" s="2">
        <v>203.22</v>
      </c>
      <c r="G91" s="5">
        <v>13.53</v>
      </c>
      <c r="H91" s="26">
        <v>2749.57</v>
      </c>
    </row>
    <row r="92" spans="1:8" ht="12.75">
      <c r="A92" s="34" t="s">
        <v>51</v>
      </c>
      <c r="B92" s="7" t="s">
        <v>302</v>
      </c>
      <c r="C92" s="12" t="s">
        <v>246</v>
      </c>
      <c r="D92" s="9" t="s">
        <v>115</v>
      </c>
      <c r="E92" s="103">
        <v>3</v>
      </c>
      <c r="F92" s="9">
        <v>202.46</v>
      </c>
      <c r="G92" s="8">
        <v>17.4</v>
      </c>
      <c r="H92" s="24">
        <v>3522.8</v>
      </c>
    </row>
    <row r="93" spans="1:8" ht="12.75">
      <c r="A93" s="34" t="s">
        <v>53</v>
      </c>
      <c r="B93" s="1" t="s">
        <v>302</v>
      </c>
      <c r="C93" s="13" t="s">
        <v>260</v>
      </c>
      <c r="D93" s="2" t="s">
        <v>116</v>
      </c>
      <c r="E93" s="102">
        <v>3.55</v>
      </c>
      <c r="F93" s="2">
        <v>11.6</v>
      </c>
      <c r="G93" s="5">
        <v>26.6</v>
      </c>
      <c r="H93" s="27">
        <v>308.56</v>
      </c>
    </row>
    <row r="94" spans="1:8" ht="12.75">
      <c r="A94" s="34" t="s">
        <v>55</v>
      </c>
      <c r="B94" s="7" t="s">
        <v>300</v>
      </c>
      <c r="C94" s="12" t="s">
        <v>277</v>
      </c>
      <c r="D94" s="9" t="s">
        <v>117</v>
      </c>
      <c r="E94" s="103">
        <v>2.8</v>
      </c>
      <c r="F94" s="9">
        <v>18.4</v>
      </c>
      <c r="G94" s="8">
        <v>45</v>
      </c>
      <c r="H94" s="28">
        <v>828</v>
      </c>
    </row>
    <row r="95" spans="1:8" ht="12.75">
      <c r="A95" s="34" t="s">
        <v>57</v>
      </c>
      <c r="B95" s="1" t="s">
        <v>302</v>
      </c>
      <c r="C95" s="13" t="s">
        <v>274</v>
      </c>
      <c r="D95" s="2" t="s">
        <v>118</v>
      </c>
      <c r="E95" s="102">
        <v>3.69</v>
      </c>
      <c r="F95" s="2">
        <v>38.53</v>
      </c>
      <c r="G95" s="5">
        <v>19.81</v>
      </c>
      <c r="H95" s="27">
        <v>763.28</v>
      </c>
    </row>
    <row r="96" spans="1:8" ht="12.75">
      <c r="A96" s="34" t="s">
        <v>59</v>
      </c>
      <c r="B96" s="7" t="s">
        <v>302</v>
      </c>
      <c r="C96" s="12" t="s">
        <v>275</v>
      </c>
      <c r="D96" s="9" t="s">
        <v>119</v>
      </c>
      <c r="E96" s="103">
        <v>3.69</v>
      </c>
      <c r="F96" s="9">
        <v>38.53</v>
      </c>
      <c r="G96" s="8">
        <v>27.31</v>
      </c>
      <c r="H96" s="24">
        <v>1052.25</v>
      </c>
    </row>
    <row r="97" spans="1:8" ht="12.75">
      <c r="A97" s="34" t="s">
        <v>61</v>
      </c>
      <c r="B97" s="1" t="s">
        <v>302</v>
      </c>
      <c r="C97" s="13" t="s">
        <v>268</v>
      </c>
      <c r="D97" s="2" t="s">
        <v>120</v>
      </c>
      <c r="E97" s="102">
        <v>3.07</v>
      </c>
      <c r="F97" s="2">
        <v>37.58</v>
      </c>
      <c r="G97" s="5">
        <v>10.44</v>
      </c>
      <c r="H97" s="27">
        <v>392.34</v>
      </c>
    </row>
    <row r="98" spans="1:8" ht="12.75">
      <c r="A98" s="34" t="s">
        <v>63</v>
      </c>
      <c r="B98" s="7" t="s">
        <v>302</v>
      </c>
      <c r="C98" s="12" t="s">
        <v>269</v>
      </c>
      <c r="D98" s="9" t="s">
        <v>121</v>
      </c>
      <c r="E98" s="103">
        <v>3.11</v>
      </c>
      <c r="F98" s="9">
        <v>37.58</v>
      </c>
      <c r="G98" s="8">
        <v>11.99</v>
      </c>
      <c r="H98" s="28">
        <v>450.58</v>
      </c>
    </row>
    <row r="99" spans="1:8" ht="12.75">
      <c r="A99" s="34" t="s">
        <v>65</v>
      </c>
      <c r="B99" s="1" t="s">
        <v>302</v>
      </c>
      <c r="C99" s="13" t="s">
        <v>270</v>
      </c>
      <c r="D99" s="2" t="s">
        <v>122</v>
      </c>
      <c r="E99" s="102">
        <v>3.07</v>
      </c>
      <c r="F99" s="2">
        <v>37.58</v>
      </c>
      <c r="G99" s="5">
        <v>10.44</v>
      </c>
      <c r="H99" s="27">
        <v>392.34</v>
      </c>
    </row>
    <row r="100" spans="1:8" ht="12.75">
      <c r="A100" s="34" t="s">
        <v>68</v>
      </c>
      <c r="B100" s="7" t="s">
        <v>302</v>
      </c>
      <c r="C100" s="12" t="s">
        <v>271</v>
      </c>
      <c r="D100" s="9" t="s">
        <v>123</v>
      </c>
      <c r="E100" s="103">
        <v>3.11</v>
      </c>
      <c r="F100" s="9">
        <v>37.58</v>
      </c>
      <c r="G100" s="8">
        <v>16.48</v>
      </c>
      <c r="H100" s="28">
        <v>619.32</v>
      </c>
    </row>
    <row r="101" spans="1:8" ht="12.75">
      <c r="A101" s="34" t="s">
        <v>70</v>
      </c>
      <c r="B101" s="1" t="s">
        <v>302</v>
      </c>
      <c r="C101" s="13" t="s">
        <v>266</v>
      </c>
      <c r="D101" s="2" t="s">
        <v>124</v>
      </c>
      <c r="E101" s="102">
        <v>3.83</v>
      </c>
      <c r="F101" s="2">
        <v>40.74</v>
      </c>
      <c r="G101" s="5">
        <v>18.1</v>
      </c>
      <c r="H101" s="27">
        <v>737.39</v>
      </c>
    </row>
    <row r="102" spans="1:8" ht="12.75">
      <c r="A102" s="34" t="s">
        <v>72</v>
      </c>
      <c r="B102" s="7" t="s">
        <v>302</v>
      </c>
      <c r="C102" s="12" t="s">
        <v>265</v>
      </c>
      <c r="D102" s="9" t="s">
        <v>125</v>
      </c>
      <c r="E102" s="103">
        <v>3.28</v>
      </c>
      <c r="F102" s="9">
        <v>10</v>
      </c>
      <c r="G102" s="8">
        <v>26.7</v>
      </c>
      <c r="H102" s="28">
        <v>267</v>
      </c>
    </row>
    <row r="103" spans="1:8" ht="12.75">
      <c r="A103" s="34" t="s">
        <v>74</v>
      </c>
      <c r="B103" s="1" t="s">
        <v>300</v>
      </c>
      <c r="C103" s="13" t="s">
        <v>252</v>
      </c>
      <c r="D103" s="2" t="s">
        <v>50</v>
      </c>
      <c r="E103" s="102">
        <v>4.23</v>
      </c>
      <c r="F103" s="2">
        <v>37.63</v>
      </c>
      <c r="G103" s="5">
        <v>13.2</v>
      </c>
      <c r="H103" s="27">
        <v>496.72</v>
      </c>
    </row>
    <row r="104" spans="1:8" ht="12.75">
      <c r="A104" s="34" t="s">
        <v>76</v>
      </c>
      <c r="B104" s="7" t="s">
        <v>300</v>
      </c>
      <c r="C104" s="12" t="s">
        <v>253</v>
      </c>
      <c r="D104" s="9" t="s">
        <v>52</v>
      </c>
      <c r="E104" s="103">
        <v>4.23</v>
      </c>
      <c r="F104" s="9">
        <v>37.63</v>
      </c>
      <c r="G104" s="8">
        <v>13.2</v>
      </c>
      <c r="H104" s="28">
        <v>496.72</v>
      </c>
    </row>
    <row r="105" spans="1:8" ht="12.75">
      <c r="A105" s="34" t="s">
        <v>353</v>
      </c>
      <c r="B105" s="1" t="s">
        <v>300</v>
      </c>
      <c r="C105" s="13" t="s">
        <v>261</v>
      </c>
      <c r="D105" s="2" t="s">
        <v>54</v>
      </c>
      <c r="E105" s="102">
        <v>2.8</v>
      </c>
      <c r="F105" s="2">
        <v>37.7</v>
      </c>
      <c r="G105" s="5">
        <v>19.5</v>
      </c>
      <c r="H105" s="27">
        <v>735.15</v>
      </c>
    </row>
    <row r="106" spans="1:8" ht="13.5" thickBot="1">
      <c r="A106" s="34" t="s">
        <v>354</v>
      </c>
      <c r="B106" s="7" t="s">
        <v>300</v>
      </c>
      <c r="C106" s="12" t="s">
        <v>262</v>
      </c>
      <c r="D106" s="9" t="s">
        <v>56</v>
      </c>
      <c r="E106" s="103">
        <v>2.8</v>
      </c>
      <c r="F106" s="9">
        <v>37.7</v>
      </c>
      <c r="G106" s="8">
        <v>19.5</v>
      </c>
      <c r="H106" s="28">
        <v>735.15</v>
      </c>
    </row>
    <row r="107" spans="1:8" ht="13.5" thickBot="1">
      <c r="A107" s="77"/>
      <c r="B107" s="78"/>
      <c r="C107" s="79"/>
      <c r="D107" s="80" t="s">
        <v>19</v>
      </c>
      <c r="E107" s="110"/>
      <c r="F107" s="82">
        <f>SUM(F74:F106)</f>
        <v>2264.73</v>
      </c>
      <c r="G107" s="76"/>
      <c r="H107" s="89">
        <f>SUM(H74:H106)</f>
        <v>40954.43999999999</v>
      </c>
    </row>
    <row r="109" spans="1:8" s="22" customFormat="1" ht="15.75" thickBot="1">
      <c r="A109" s="186" t="s">
        <v>126</v>
      </c>
      <c r="B109" s="186"/>
      <c r="C109" s="186"/>
      <c r="D109" s="186"/>
      <c r="E109" s="186"/>
      <c r="F109" s="186"/>
      <c r="G109" s="186"/>
      <c r="H109" s="186"/>
    </row>
    <row r="110" spans="1:8" s="19" customFormat="1" ht="13.5" thickBot="1">
      <c r="A110" s="36" t="s">
        <v>21</v>
      </c>
      <c r="B110" s="37" t="s">
        <v>299</v>
      </c>
      <c r="C110" s="42" t="s">
        <v>193</v>
      </c>
      <c r="D110" s="39" t="s">
        <v>1</v>
      </c>
      <c r="E110" s="100" t="s">
        <v>2</v>
      </c>
      <c r="F110" s="39" t="s">
        <v>3</v>
      </c>
      <c r="G110" s="40" t="s">
        <v>4</v>
      </c>
      <c r="H110" s="41" t="s">
        <v>5</v>
      </c>
    </row>
    <row r="111" spans="1:8" ht="12.75">
      <c r="A111" s="34" t="s">
        <v>6</v>
      </c>
      <c r="B111" s="3" t="s">
        <v>302</v>
      </c>
      <c r="C111" s="14" t="s">
        <v>293</v>
      </c>
      <c r="D111" s="4" t="s">
        <v>127</v>
      </c>
      <c r="E111" s="112">
        <v>2.5</v>
      </c>
      <c r="F111" s="4">
        <v>72</v>
      </c>
      <c r="G111" s="6">
        <v>6.6</v>
      </c>
      <c r="H111" s="43">
        <v>475.2</v>
      </c>
    </row>
    <row r="112" spans="1:8" ht="12.75">
      <c r="A112" s="25" t="s">
        <v>8</v>
      </c>
      <c r="B112" s="1" t="s">
        <v>302</v>
      </c>
      <c r="C112" s="13" t="s">
        <v>292</v>
      </c>
      <c r="D112" s="2" t="s">
        <v>128</v>
      </c>
      <c r="E112" s="102">
        <v>2.91</v>
      </c>
      <c r="F112" s="2">
        <v>75.2</v>
      </c>
      <c r="G112" s="5">
        <v>8</v>
      </c>
      <c r="H112" s="27">
        <v>601.6</v>
      </c>
    </row>
    <row r="113" spans="1:8" ht="12.75">
      <c r="A113" s="23" t="s">
        <v>10</v>
      </c>
      <c r="B113" s="7" t="s">
        <v>302</v>
      </c>
      <c r="C113" s="12" t="s">
        <v>294</v>
      </c>
      <c r="D113" s="9" t="s">
        <v>129</v>
      </c>
      <c r="E113" s="103">
        <v>2.61</v>
      </c>
      <c r="F113" s="9">
        <v>168.6</v>
      </c>
      <c r="G113" s="8">
        <v>4.9</v>
      </c>
      <c r="H113" s="28">
        <v>826.14</v>
      </c>
    </row>
    <row r="114" spans="1:8" ht="13.5" thickBot="1">
      <c r="A114" s="23" t="s">
        <v>12</v>
      </c>
      <c r="B114" s="7" t="s">
        <v>302</v>
      </c>
      <c r="C114" s="12" t="s">
        <v>295</v>
      </c>
      <c r="D114" s="9" t="s">
        <v>130</v>
      </c>
      <c r="E114" s="114">
        <v>3.8</v>
      </c>
      <c r="F114" s="9">
        <v>86.58</v>
      </c>
      <c r="G114" s="8">
        <v>6.3</v>
      </c>
      <c r="H114" s="28">
        <v>545.45</v>
      </c>
    </row>
    <row r="115" spans="1:8" ht="13.5" thickBot="1">
      <c r="A115" s="77"/>
      <c r="B115" s="78"/>
      <c r="C115" s="79"/>
      <c r="D115" s="80" t="s">
        <v>19</v>
      </c>
      <c r="E115" s="110"/>
      <c r="F115" s="82">
        <f>SUM(F111:F114)</f>
        <v>402.37999999999994</v>
      </c>
      <c r="G115" s="76"/>
      <c r="H115" s="83">
        <f>SUM(H111:H114)</f>
        <v>2448.3900000000003</v>
      </c>
    </row>
    <row r="117" spans="1:8" s="22" customFormat="1" ht="15.75" thickBot="1">
      <c r="A117" s="186" t="s">
        <v>132</v>
      </c>
      <c r="B117" s="186"/>
      <c r="C117" s="186"/>
      <c r="D117" s="186"/>
      <c r="E117" s="186"/>
      <c r="F117" s="186"/>
      <c r="G117" s="186"/>
      <c r="H117" s="186"/>
    </row>
    <row r="118" spans="1:8" s="19" customFormat="1" ht="13.5" thickBot="1">
      <c r="A118" s="36" t="s">
        <v>21</v>
      </c>
      <c r="B118" s="37" t="s">
        <v>299</v>
      </c>
      <c r="C118" s="42" t="s">
        <v>193</v>
      </c>
      <c r="D118" s="39" t="s">
        <v>1</v>
      </c>
      <c r="E118" s="100" t="s">
        <v>2</v>
      </c>
      <c r="F118" s="39" t="s">
        <v>3</v>
      </c>
      <c r="G118" s="40" t="s">
        <v>4</v>
      </c>
      <c r="H118" s="41" t="s">
        <v>5</v>
      </c>
    </row>
    <row r="119" spans="1:8" ht="12.75">
      <c r="A119" s="34" t="s">
        <v>6</v>
      </c>
      <c r="B119" s="3" t="s">
        <v>302</v>
      </c>
      <c r="C119" s="14" t="s">
        <v>257</v>
      </c>
      <c r="D119" s="4" t="s">
        <v>133</v>
      </c>
      <c r="E119" s="112">
        <v>2.92</v>
      </c>
      <c r="F119" s="4">
        <v>83.9</v>
      </c>
      <c r="G119" s="6" t="s">
        <v>134</v>
      </c>
      <c r="H119" s="43">
        <v>335.6</v>
      </c>
    </row>
    <row r="120" spans="1:8" ht="12.75">
      <c r="A120" s="25" t="s">
        <v>8</v>
      </c>
      <c r="B120" s="1" t="s">
        <v>300</v>
      </c>
      <c r="C120" s="13" t="s">
        <v>241</v>
      </c>
      <c r="D120" s="2" t="s">
        <v>135</v>
      </c>
      <c r="E120" s="102">
        <v>4</v>
      </c>
      <c r="F120" s="2">
        <v>83.44</v>
      </c>
      <c r="G120" s="5">
        <v>6</v>
      </c>
      <c r="H120" s="27">
        <v>500.64</v>
      </c>
    </row>
    <row r="121" spans="1:8" ht="12.75">
      <c r="A121" s="23" t="s">
        <v>10</v>
      </c>
      <c r="B121" s="7" t="s">
        <v>300</v>
      </c>
      <c r="C121" s="12" t="s">
        <v>229</v>
      </c>
      <c r="D121" s="9" t="s">
        <v>136</v>
      </c>
      <c r="E121" s="103">
        <v>3.14</v>
      </c>
      <c r="F121" s="9">
        <v>74.2</v>
      </c>
      <c r="G121" s="8">
        <v>3</v>
      </c>
      <c r="H121" s="28">
        <v>222.6</v>
      </c>
    </row>
    <row r="122" spans="1:8" ht="12.75">
      <c r="A122" s="25" t="s">
        <v>12</v>
      </c>
      <c r="B122" s="1" t="s">
        <v>300</v>
      </c>
      <c r="C122" s="13" t="s">
        <v>230</v>
      </c>
      <c r="D122" s="2" t="s">
        <v>137</v>
      </c>
      <c r="E122" s="102">
        <v>4.27</v>
      </c>
      <c r="F122" s="2">
        <v>86.98</v>
      </c>
      <c r="G122" s="5">
        <v>6</v>
      </c>
      <c r="H122" s="27">
        <v>521.88</v>
      </c>
    </row>
    <row r="123" spans="1:8" ht="12.75">
      <c r="A123" s="23" t="s">
        <v>14</v>
      </c>
      <c r="B123" s="7" t="s">
        <v>300</v>
      </c>
      <c r="C123" s="12" t="s">
        <v>226</v>
      </c>
      <c r="D123" s="9" t="s">
        <v>138</v>
      </c>
      <c r="E123" s="103">
        <v>3.81</v>
      </c>
      <c r="F123" s="9">
        <v>80.78</v>
      </c>
      <c r="G123" s="8">
        <v>6</v>
      </c>
      <c r="H123" s="28">
        <v>484.68</v>
      </c>
    </row>
    <row r="124" spans="1:8" ht="12.75">
      <c r="A124" s="25" t="s">
        <v>16</v>
      </c>
      <c r="B124" s="1" t="s">
        <v>302</v>
      </c>
      <c r="C124" s="13" t="s">
        <v>256</v>
      </c>
      <c r="D124" s="2" t="s">
        <v>139</v>
      </c>
      <c r="E124" s="102">
        <v>2.9</v>
      </c>
      <c r="F124" s="2">
        <v>124.95</v>
      </c>
      <c r="G124" s="5">
        <v>6</v>
      </c>
      <c r="H124" s="27">
        <v>749.7</v>
      </c>
    </row>
    <row r="125" spans="1:8" ht="12.75">
      <c r="A125" s="23" t="s">
        <v>18</v>
      </c>
      <c r="B125" s="7" t="s">
        <v>302</v>
      </c>
      <c r="C125" s="12" t="s">
        <v>238</v>
      </c>
      <c r="D125" s="9" t="s">
        <v>140</v>
      </c>
      <c r="E125" s="103">
        <v>2.72</v>
      </c>
      <c r="F125" s="9">
        <v>87</v>
      </c>
      <c r="G125" s="8">
        <v>6</v>
      </c>
      <c r="H125" s="28">
        <v>522</v>
      </c>
    </row>
    <row r="126" spans="1:8" ht="12.75">
      <c r="A126" s="25" t="s">
        <v>29</v>
      </c>
      <c r="B126" s="1" t="s">
        <v>302</v>
      </c>
      <c r="C126" s="13" t="s">
        <v>231</v>
      </c>
      <c r="D126" s="2" t="s">
        <v>141</v>
      </c>
      <c r="E126" s="102">
        <v>2.55</v>
      </c>
      <c r="F126" s="2">
        <v>84.37</v>
      </c>
      <c r="G126" s="5">
        <v>7.5</v>
      </c>
      <c r="H126" s="27">
        <v>632.77</v>
      </c>
    </row>
    <row r="127" spans="1:8" ht="12.75">
      <c r="A127" s="23" t="s">
        <v>31</v>
      </c>
      <c r="B127" s="7" t="s">
        <v>302</v>
      </c>
      <c r="C127" s="12" t="s">
        <v>258</v>
      </c>
      <c r="D127" s="9" t="s">
        <v>142</v>
      </c>
      <c r="E127" s="103">
        <v>2.72</v>
      </c>
      <c r="F127" s="9">
        <v>57.3</v>
      </c>
      <c r="G127" s="8">
        <v>6</v>
      </c>
      <c r="H127" s="28">
        <v>343.8</v>
      </c>
    </row>
    <row r="128" spans="1:8" ht="12.75">
      <c r="A128" s="25" t="s">
        <v>33</v>
      </c>
      <c r="B128" s="1" t="s">
        <v>300</v>
      </c>
      <c r="C128" s="13" t="s">
        <v>235</v>
      </c>
      <c r="D128" s="2" t="s">
        <v>143</v>
      </c>
      <c r="E128" s="102">
        <v>2.72</v>
      </c>
      <c r="F128" s="2">
        <v>47.36</v>
      </c>
      <c r="G128" s="5">
        <v>6</v>
      </c>
      <c r="H128" s="27">
        <v>284.16</v>
      </c>
    </row>
    <row r="129" spans="1:8" ht="12.75">
      <c r="A129" s="23" t="s">
        <v>35</v>
      </c>
      <c r="B129" s="7" t="s">
        <v>300</v>
      </c>
      <c r="C129" s="12" t="s">
        <v>234</v>
      </c>
      <c r="D129" s="9" t="s">
        <v>144</v>
      </c>
      <c r="E129" s="103">
        <v>3</v>
      </c>
      <c r="F129" s="9">
        <v>84.11</v>
      </c>
      <c r="G129" s="8">
        <v>6</v>
      </c>
      <c r="H129" s="28">
        <v>504.66</v>
      </c>
    </row>
    <row r="130" spans="1:8" ht="12.75">
      <c r="A130" s="44" t="s">
        <v>37</v>
      </c>
      <c r="B130" s="8" t="s">
        <v>300</v>
      </c>
      <c r="C130" s="12" t="s">
        <v>237</v>
      </c>
      <c r="D130" s="8" t="s">
        <v>145</v>
      </c>
      <c r="E130" s="103">
        <v>3.9</v>
      </c>
      <c r="F130" s="8">
        <v>102.26</v>
      </c>
      <c r="G130" s="8">
        <v>6</v>
      </c>
      <c r="H130" s="45">
        <v>613.56</v>
      </c>
    </row>
    <row r="131" spans="1:8" ht="12.75">
      <c r="A131" s="44" t="s">
        <v>39</v>
      </c>
      <c r="B131" s="5" t="s">
        <v>300</v>
      </c>
      <c r="C131" s="13" t="s">
        <v>232</v>
      </c>
      <c r="D131" s="8" t="s">
        <v>146</v>
      </c>
      <c r="E131" s="103">
        <v>2.82</v>
      </c>
      <c r="F131" s="8">
        <v>78.19</v>
      </c>
      <c r="G131" s="8">
        <v>9</v>
      </c>
      <c r="H131" s="45">
        <v>703.71</v>
      </c>
    </row>
    <row r="132" spans="1:8" ht="12.75">
      <c r="A132" s="44" t="s">
        <v>41</v>
      </c>
      <c r="B132" s="8" t="s">
        <v>300</v>
      </c>
      <c r="C132" s="12" t="s">
        <v>283</v>
      </c>
      <c r="D132" s="8" t="s">
        <v>147</v>
      </c>
      <c r="E132" s="103">
        <v>3.83</v>
      </c>
      <c r="F132" s="8">
        <v>124</v>
      </c>
      <c r="G132" s="8">
        <v>6</v>
      </c>
      <c r="H132" s="45">
        <v>744</v>
      </c>
    </row>
    <row r="133" spans="1:8" ht="12.75">
      <c r="A133" s="44" t="s">
        <v>43</v>
      </c>
      <c r="B133" s="8" t="s">
        <v>302</v>
      </c>
      <c r="C133" s="12" t="s">
        <v>259</v>
      </c>
      <c r="D133" s="8" t="s">
        <v>148</v>
      </c>
      <c r="E133" s="103">
        <v>3.09</v>
      </c>
      <c r="F133" s="8">
        <v>159</v>
      </c>
      <c r="G133" s="11" t="s">
        <v>149</v>
      </c>
      <c r="H133" s="46">
        <v>1192.5</v>
      </c>
    </row>
    <row r="134" spans="1:8" ht="12.75">
      <c r="A134" s="44" t="s">
        <v>45</v>
      </c>
      <c r="B134" s="8" t="s">
        <v>302</v>
      </c>
      <c r="C134" s="12" t="s">
        <v>240</v>
      </c>
      <c r="D134" s="8" t="s">
        <v>150</v>
      </c>
      <c r="E134" s="103">
        <v>2.69</v>
      </c>
      <c r="F134" s="8">
        <v>345</v>
      </c>
      <c r="G134" s="11" t="s">
        <v>151</v>
      </c>
      <c r="H134" s="46">
        <v>2449.5</v>
      </c>
    </row>
    <row r="135" spans="1:8" ht="12.75">
      <c r="A135" s="44" t="s">
        <v>47</v>
      </c>
      <c r="B135" s="8" t="s">
        <v>302</v>
      </c>
      <c r="C135" s="12" t="s">
        <v>236</v>
      </c>
      <c r="D135" s="8" t="s">
        <v>152</v>
      </c>
      <c r="E135" s="103">
        <v>2.91</v>
      </c>
      <c r="F135" s="8">
        <v>34.8</v>
      </c>
      <c r="G135" s="8">
        <v>6</v>
      </c>
      <c r="H135" s="45">
        <v>208.8</v>
      </c>
    </row>
    <row r="136" spans="1:8" ht="12.75">
      <c r="A136" s="44" t="s">
        <v>49</v>
      </c>
      <c r="B136" s="8" t="s">
        <v>302</v>
      </c>
      <c r="C136" s="12" t="s">
        <v>281</v>
      </c>
      <c r="D136" s="8" t="s">
        <v>153</v>
      </c>
      <c r="E136" s="103">
        <v>2.92</v>
      </c>
      <c r="F136" s="8">
        <v>55.32</v>
      </c>
      <c r="G136" s="8">
        <v>6</v>
      </c>
      <c r="H136" s="45">
        <v>331.92</v>
      </c>
    </row>
    <row r="137" spans="1:8" ht="12.75">
      <c r="A137" s="44" t="s">
        <v>51</v>
      </c>
      <c r="B137" s="8" t="s">
        <v>302</v>
      </c>
      <c r="C137" s="12" t="s">
        <v>233</v>
      </c>
      <c r="D137" s="8" t="s">
        <v>154</v>
      </c>
      <c r="E137" s="103">
        <v>2.58</v>
      </c>
      <c r="F137" s="8">
        <v>32</v>
      </c>
      <c r="G137" s="8">
        <v>6.1</v>
      </c>
      <c r="H137" s="45">
        <v>195.2</v>
      </c>
    </row>
    <row r="138" spans="1:8" ht="12.75">
      <c r="A138" s="44" t="s">
        <v>53</v>
      </c>
      <c r="B138" s="8" t="s">
        <v>302</v>
      </c>
      <c r="C138" s="12" t="s">
        <v>228</v>
      </c>
      <c r="D138" s="8" t="s">
        <v>155</v>
      </c>
      <c r="E138" s="103">
        <v>4.08</v>
      </c>
      <c r="F138" s="8">
        <v>128.33</v>
      </c>
      <c r="G138" s="8">
        <v>6</v>
      </c>
      <c r="H138" s="45">
        <v>769.98</v>
      </c>
    </row>
    <row r="139" spans="1:8" ht="12.75">
      <c r="A139" s="44" t="s">
        <v>55</v>
      </c>
      <c r="B139" s="8" t="s">
        <v>302</v>
      </c>
      <c r="C139" s="12" t="s">
        <v>239</v>
      </c>
      <c r="D139" s="8" t="s">
        <v>156</v>
      </c>
      <c r="E139" s="103">
        <v>4</v>
      </c>
      <c r="F139" s="8">
        <v>109.5</v>
      </c>
      <c r="G139" s="8">
        <v>6</v>
      </c>
      <c r="H139" s="45">
        <v>657</v>
      </c>
    </row>
    <row r="140" spans="1:8" ht="12.75">
      <c r="A140" s="44" t="s">
        <v>57</v>
      </c>
      <c r="B140" s="8" t="s">
        <v>302</v>
      </c>
      <c r="C140" s="12" t="s">
        <v>227</v>
      </c>
      <c r="D140" s="8" t="s">
        <v>157</v>
      </c>
      <c r="E140" s="103">
        <v>3</v>
      </c>
      <c r="F140" s="8">
        <v>91.24</v>
      </c>
      <c r="G140" s="8">
        <v>6</v>
      </c>
      <c r="H140" s="45">
        <v>547.44</v>
      </c>
    </row>
    <row r="141" spans="1:8" ht="13.5" thickBot="1">
      <c r="A141" s="91" t="s">
        <v>59</v>
      </c>
      <c r="B141" s="87" t="s">
        <v>300</v>
      </c>
      <c r="C141" s="15" t="s">
        <v>282</v>
      </c>
      <c r="D141" s="87" t="s">
        <v>158</v>
      </c>
      <c r="E141" s="113">
        <v>2.91</v>
      </c>
      <c r="F141" s="87">
        <v>59</v>
      </c>
      <c r="G141" s="87">
        <v>7</v>
      </c>
      <c r="H141" s="92">
        <v>413</v>
      </c>
    </row>
    <row r="142" spans="1:8" ht="13.5" thickBot="1">
      <c r="A142" s="93"/>
      <c r="B142" s="81"/>
      <c r="C142" s="79"/>
      <c r="D142" s="94" t="s">
        <v>19</v>
      </c>
      <c r="E142" s="110"/>
      <c r="F142" s="76">
        <f>SUM(F119:F141)</f>
        <v>2213.0299999999997</v>
      </c>
      <c r="G142" s="76"/>
      <c r="H142" s="95">
        <f>SUM(H119:H141)</f>
        <v>13929.099999999999</v>
      </c>
    </row>
    <row r="143" spans="1:8" ht="12.75">
      <c r="A143" s="10"/>
      <c r="B143" s="10"/>
      <c r="C143" s="10"/>
      <c r="D143" s="10"/>
      <c r="E143" s="115"/>
      <c r="F143" s="10"/>
      <c r="G143" s="10"/>
      <c r="H143" s="10"/>
    </row>
    <row r="144" spans="1:8" s="22" customFormat="1" ht="15.75" thickBot="1">
      <c r="A144" s="186" t="s">
        <v>159</v>
      </c>
      <c r="B144" s="186"/>
      <c r="C144" s="186"/>
      <c r="D144" s="186"/>
      <c r="E144" s="186"/>
      <c r="F144" s="186"/>
      <c r="G144" s="186"/>
      <c r="H144" s="186"/>
    </row>
    <row r="145" spans="1:8" s="19" customFormat="1" ht="13.5" thickBot="1">
      <c r="A145" s="49" t="s">
        <v>0</v>
      </c>
      <c r="B145" s="50" t="s">
        <v>299</v>
      </c>
      <c r="C145" s="42" t="s">
        <v>193</v>
      </c>
      <c r="D145" s="40" t="s">
        <v>1</v>
      </c>
      <c r="E145" s="100" t="s">
        <v>2</v>
      </c>
      <c r="F145" s="40" t="s">
        <v>3</v>
      </c>
      <c r="G145" s="40" t="s">
        <v>160</v>
      </c>
      <c r="H145" s="51" t="s">
        <v>5</v>
      </c>
    </row>
    <row r="146" spans="1:8" ht="12.75">
      <c r="A146" s="47" t="s">
        <v>6</v>
      </c>
      <c r="B146" s="6" t="s">
        <v>303</v>
      </c>
      <c r="C146" s="14" t="s">
        <v>305</v>
      </c>
      <c r="D146" s="6" t="s">
        <v>161</v>
      </c>
      <c r="E146" s="112">
        <v>4</v>
      </c>
      <c r="F146" s="6">
        <v>12.5</v>
      </c>
      <c r="G146" s="6">
        <v>9</v>
      </c>
      <c r="H146" s="48">
        <v>112.5</v>
      </c>
    </row>
    <row r="147" spans="1:8" ht="12.75">
      <c r="A147" s="44" t="s">
        <v>8</v>
      </c>
      <c r="B147" s="8" t="s">
        <v>303</v>
      </c>
      <c r="C147" s="12" t="s">
        <v>306</v>
      </c>
      <c r="D147" s="8" t="s">
        <v>162</v>
      </c>
      <c r="E147" s="103">
        <v>3.11</v>
      </c>
      <c r="F147" s="8">
        <v>13.5</v>
      </c>
      <c r="G147" s="8">
        <v>9</v>
      </c>
      <c r="H147" s="45">
        <v>121.5</v>
      </c>
    </row>
    <row r="148" spans="1:8" ht="12.75">
      <c r="A148" s="44" t="s">
        <v>10</v>
      </c>
      <c r="B148" s="8" t="s">
        <v>303</v>
      </c>
      <c r="C148" s="12" t="s">
        <v>308</v>
      </c>
      <c r="D148" s="8" t="s">
        <v>163</v>
      </c>
      <c r="E148" s="103">
        <v>3</v>
      </c>
      <c r="F148" s="8">
        <v>43.5</v>
      </c>
      <c r="G148" s="8">
        <v>11.4</v>
      </c>
      <c r="H148" s="45">
        <v>495.9</v>
      </c>
    </row>
    <row r="149" spans="1:8" ht="12.75">
      <c r="A149" s="91" t="s">
        <v>12</v>
      </c>
      <c r="B149" s="87" t="s">
        <v>302</v>
      </c>
      <c r="C149" s="15" t="s">
        <v>307</v>
      </c>
      <c r="D149" s="87" t="s">
        <v>164</v>
      </c>
      <c r="E149" s="113">
        <v>4.22</v>
      </c>
      <c r="F149" s="87">
        <v>11.2</v>
      </c>
      <c r="G149" s="87">
        <v>10.8</v>
      </c>
      <c r="H149" s="92">
        <v>120.96</v>
      </c>
    </row>
    <row r="150" spans="1:8" ht="12.75">
      <c r="A150" s="91" t="s">
        <v>14</v>
      </c>
      <c r="B150" s="8" t="s">
        <v>302</v>
      </c>
      <c r="C150" s="125"/>
      <c r="D150" s="65" t="s">
        <v>349</v>
      </c>
      <c r="E150" s="117">
        <v>4.45</v>
      </c>
      <c r="F150" s="65">
        <v>74.52</v>
      </c>
      <c r="G150" s="65">
        <v>14.88</v>
      </c>
      <c r="H150" s="97">
        <f>F150*G150</f>
        <v>1108.8576</v>
      </c>
    </row>
    <row r="151" spans="1:8" ht="12.75">
      <c r="A151" s="91" t="s">
        <v>16</v>
      </c>
      <c r="B151" s="6" t="s">
        <v>300</v>
      </c>
      <c r="C151" s="56"/>
      <c r="D151" s="8" t="s">
        <v>166</v>
      </c>
      <c r="E151" s="103">
        <v>4</v>
      </c>
      <c r="F151" s="8">
        <v>37.2</v>
      </c>
      <c r="G151" s="8">
        <v>15.32</v>
      </c>
      <c r="H151" s="8">
        <v>569.9</v>
      </c>
    </row>
    <row r="152" spans="1:8" ht="13.5" thickBot="1">
      <c r="A152" s="91" t="s">
        <v>18</v>
      </c>
      <c r="B152" s="5" t="s">
        <v>300</v>
      </c>
      <c r="C152" s="131"/>
      <c r="D152" s="5" t="s">
        <v>167</v>
      </c>
      <c r="E152" s="102">
        <v>4</v>
      </c>
      <c r="F152" s="5">
        <v>37.2</v>
      </c>
      <c r="G152" s="5">
        <v>15.32</v>
      </c>
      <c r="H152" s="132">
        <v>569.9</v>
      </c>
    </row>
    <row r="153" spans="1:8" ht="13.5" thickBot="1">
      <c r="A153" s="93"/>
      <c r="B153" s="81"/>
      <c r="C153" s="79"/>
      <c r="D153" s="94" t="s">
        <v>19</v>
      </c>
      <c r="E153" s="110"/>
      <c r="F153" s="76">
        <f>SUM(F146:F152)</f>
        <v>229.62</v>
      </c>
      <c r="G153" s="76"/>
      <c r="H153" s="95">
        <f>SUM(H146:H152)</f>
        <v>3099.5176</v>
      </c>
    </row>
    <row r="155" spans="1:8" s="22" customFormat="1" ht="15.75" thickBot="1">
      <c r="A155" s="186" t="s">
        <v>168</v>
      </c>
      <c r="B155" s="186"/>
      <c r="C155" s="186"/>
      <c r="D155" s="186"/>
      <c r="E155" s="186"/>
      <c r="F155" s="186"/>
      <c r="G155" s="186"/>
      <c r="H155" s="186"/>
    </row>
    <row r="156" spans="1:8" s="19" customFormat="1" ht="13.5" thickBot="1">
      <c r="A156" s="52" t="s">
        <v>0</v>
      </c>
      <c r="B156" s="50" t="s">
        <v>299</v>
      </c>
      <c r="C156" s="53" t="s">
        <v>193</v>
      </c>
      <c r="D156" s="54" t="s">
        <v>1</v>
      </c>
      <c r="E156" s="100" t="s">
        <v>2</v>
      </c>
      <c r="F156" s="54" t="s">
        <v>3</v>
      </c>
      <c r="G156" s="54" t="s">
        <v>4</v>
      </c>
      <c r="H156" s="55" t="s">
        <v>5</v>
      </c>
    </row>
    <row r="157" spans="1:8" ht="12.75">
      <c r="A157" s="47" t="s">
        <v>6</v>
      </c>
      <c r="B157" s="6" t="s">
        <v>303</v>
      </c>
      <c r="C157" s="14" t="s">
        <v>318</v>
      </c>
      <c r="D157" s="6" t="s">
        <v>169</v>
      </c>
      <c r="E157" s="112">
        <v>3.81</v>
      </c>
      <c r="F157" s="6">
        <v>41.4</v>
      </c>
      <c r="G157" s="6">
        <v>10</v>
      </c>
      <c r="H157" s="48">
        <v>414</v>
      </c>
    </row>
    <row r="158" spans="1:8" ht="12.75">
      <c r="A158" s="47" t="s">
        <v>8</v>
      </c>
      <c r="B158" s="8" t="s">
        <v>303</v>
      </c>
      <c r="C158" s="12" t="s">
        <v>320</v>
      </c>
      <c r="D158" s="8" t="s">
        <v>172</v>
      </c>
      <c r="E158" s="103">
        <v>4.1</v>
      </c>
      <c r="F158" s="8">
        <v>51.82</v>
      </c>
      <c r="G158" s="8">
        <v>9.9</v>
      </c>
      <c r="H158" s="45">
        <v>519.47</v>
      </c>
    </row>
    <row r="159" spans="1:8" ht="12.75">
      <c r="A159" s="47" t="s">
        <v>10</v>
      </c>
      <c r="B159" s="8" t="s">
        <v>301</v>
      </c>
      <c r="C159" s="12" t="s">
        <v>311</v>
      </c>
      <c r="D159" s="8" t="s">
        <v>173</v>
      </c>
      <c r="E159" s="103">
        <v>2.54</v>
      </c>
      <c r="F159" s="8">
        <v>23.1</v>
      </c>
      <c r="G159" s="8">
        <v>16.5</v>
      </c>
      <c r="H159" s="45">
        <v>381.15</v>
      </c>
    </row>
    <row r="160" spans="1:8" ht="12.75">
      <c r="A160" s="47" t="s">
        <v>12</v>
      </c>
      <c r="B160" s="8" t="s">
        <v>303</v>
      </c>
      <c r="C160" s="12" t="s">
        <v>312</v>
      </c>
      <c r="D160" s="8" t="s">
        <v>346</v>
      </c>
      <c r="E160" s="103">
        <v>3.66</v>
      </c>
      <c r="F160" s="8">
        <v>32.7</v>
      </c>
      <c r="G160" s="8">
        <v>24.4</v>
      </c>
      <c r="H160" s="45">
        <v>797.88</v>
      </c>
    </row>
    <row r="161" spans="1:8" ht="12.75">
      <c r="A161" s="47" t="s">
        <v>14</v>
      </c>
      <c r="B161" s="8" t="s">
        <v>302</v>
      </c>
      <c r="C161" s="12" t="s">
        <v>316</v>
      </c>
      <c r="D161" s="8" t="s">
        <v>176</v>
      </c>
      <c r="E161" s="103">
        <v>3.53</v>
      </c>
      <c r="F161" s="8">
        <v>37.62</v>
      </c>
      <c r="G161" s="8">
        <v>10.49</v>
      </c>
      <c r="H161" s="45">
        <v>394.63</v>
      </c>
    </row>
    <row r="162" spans="1:8" ht="12.75">
      <c r="A162" s="47" t="s">
        <v>16</v>
      </c>
      <c r="B162" s="8" t="s">
        <v>302</v>
      </c>
      <c r="C162" s="12" t="s">
        <v>315</v>
      </c>
      <c r="D162" s="8" t="s">
        <v>177</v>
      </c>
      <c r="E162" s="103">
        <v>3.5</v>
      </c>
      <c r="F162" s="8">
        <v>37.62</v>
      </c>
      <c r="G162" s="8">
        <v>12.98</v>
      </c>
      <c r="H162" s="45">
        <v>488.31</v>
      </c>
    </row>
    <row r="163" spans="1:8" ht="12.75">
      <c r="A163" s="47" t="s">
        <v>18</v>
      </c>
      <c r="B163" s="8" t="s">
        <v>302</v>
      </c>
      <c r="C163" s="12" t="s">
        <v>314</v>
      </c>
      <c r="D163" s="8" t="s">
        <v>178</v>
      </c>
      <c r="E163" s="103">
        <v>3.5</v>
      </c>
      <c r="F163" s="8">
        <v>37.62</v>
      </c>
      <c r="G163" s="8">
        <v>16.48</v>
      </c>
      <c r="H163" s="45">
        <v>619.98</v>
      </c>
    </row>
    <row r="164" spans="1:8" ht="12.75">
      <c r="A164" s="44" t="s">
        <v>29</v>
      </c>
      <c r="B164" s="87" t="s">
        <v>302</v>
      </c>
      <c r="C164" s="15" t="s">
        <v>313</v>
      </c>
      <c r="D164" s="87" t="s">
        <v>179</v>
      </c>
      <c r="E164" s="113">
        <v>3.53</v>
      </c>
      <c r="F164" s="87">
        <v>37.62</v>
      </c>
      <c r="G164" s="87">
        <v>10.49</v>
      </c>
      <c r="H164" s="92">
        <v>394.63</v>
      </c>
    </row>
    <row r="165" spans="1:8" ht="13.5" thickBot="1">
      <c r="A165" s="96" t="s">
        <v>31</v>
      </c>
      <c r="B165" s="8" t="s">
        <v>303</v>
      </c>
      <c r="C165" s="12" t="s">
        <v>319</v>
      </c>
      <c r="D165" s="8" t="s">
        <v>348</v>
      </c>
      <c r="E165" s="103">
        <v>2.7</v>
      </c>
      <c r="F165" s="8">
        <v>32.7</v>
      </c>
      <c r="G165" s="8">
        <v>20.34</v>
      </c>
      <c r="H165" s="45">
        <v>665.12</v>
      </c>
    </row>
    <row r="166" spans="1:8" ht="13.5" thickBot="1">
      <c r="A166" s="93"/>
      <c r="B166" s="81"/>
      <c r="C166" s="79"/>
      <c r="D166" s="94" t="s">
        <v>19</v>
      </c>
      <c r="E166" s="110"/>
      <c r="F166" s="76">
        <f>SUM(F157:F165)</f>
        <v>332.2</v>
      </c>
      <c r="G166" s="76"/>
      <c r="H166" s="95">
        <f>SUM(H157:H165)</f>
        <v>4675.17</v>
      </c>
    </row>
    <row r="168" spans="1:8" s="21" customFormat="1" ht="15.75" thickBot="1">
      <c r="A168" s="188" t="s">
        <v>180</v>
      </c>
      <c r="B168" s="188"/>
      <c r="C168" s="188"/>
      <c r="D168" s="188"/>
      <c r="E168" s="188"/>
      <c r="F168" s="188"/>
      <c r="G168" s="188"/>
      <c r="H168" s="188"/>
    </row>
    <row r="169" spans="1:8" s="19" customFormat="1" ht="13.5" thickBot="1">
      <c r="A169" s="49" t="s">
        <v>21</v>
      </c>
      <c r="B169" s="50" t="s">
        <v>299</v>
      </c>
      <c r="C169" s="42" t="s">
        <v>193</v>
      </c>
      <c r="D169" s="40" t="s">
        <v>1</v>
      </c>
      <c r="E169" s="100" t="s">
        <v>2</v>
      </c>
      <c r="F169" s="40" t="s">
        <v>3</v>
      </c>
      <c r="G169" s="40" t="s">
        <v>4</v>
      </c>
      <c r="H169" s="51" t="s">
        <v>5</v>
      </c>
    </row>
    <row r="170" spans="1:8" ht="12.75">
      <c r="A170" s="47" t="s">
        <v>6</v>
      </c>
      <c r="B170" s="6" t="s">
        <v>303</v>
      </c>
      <c r="C170" s="14" t="s">
        <v>327</v>
      </c>
      <c r="D170" s="6" t="s">
        <v>181</v>
      </c>
      <c r="E170" s="112">
        <v>3.72</v>
      </c>
      <c r="F170" s="6">
        <v>93.2</v>
      </c>
      <c r="G170" s="6">
        <v>5.6</v>
      </c>
      <c r="H170" s="48">
        <v>521.92</v>
      </c>
    </row>
    <row r="171" spans="1:8" ht="12.75">
      <c r="A171" s="44" t="s">
        <v>8</v>
      </c>
      <c r="B171" s="8" t="s">
        <v>303</v>
      </c>
      <c r="C171" s="12" t="s">
        <v>326</v>
      </c>
      <c r="D171" s="8" t="s">
        <v>182</v>
      </c>
      <c r="E171" s="103">
        <v>3.8</v>
      </c>
      <c r="F171" s="8">
        <v>67</v>
      </c>
      <c r="G171" s="8">
        <v>6</v>
      </c>
      <c r="H171" s="45">
        <v>402</v>
      </c>
    </row>
    <row r="172" spans="1:8" ht="13.5" thickBot="1">
      <c r="A172" s="91" t="s">
        <v>10</v>
      </c>
      <c r="B172" s="87" t="s">
        <v>303</v>
      </c>
      <c r="C172" s="15" t="s">
        <v>328</v>
      </c>
      <c r="D172" s="87" t="s">
        <v>183</v>
      </c>
      <c r="E172" s="113">
        <v>2.72</v>
      </c>
      <c r="F172" s="87">
        <v>60.22</v>
      </c>
      <c r="G172" s="87">
        <v>2.5</v>
      </c>
      <c r="H172" s="92">
        <v>150.55</v>
      </c>
    </row>
    <row r="173" spans="1:8" ht="13.5" thickBot="1">
      <c r="A173" s="93"/>
      <c r="B173" s="81"/>
      <c r="C173" s="79"/>
      <c r="D173" s="94" t="s">
        <v>19</v>
      </c>
      <c r="E173" s="110"/>
      <c r="F173" s="76">
        <f>SUM(F170:F172)</f>
        <v>220.42</v>
      </c>
      <c r="G173" s="76"/>
      <c r="H173" s="95">
        <f>SUM(H170:H172)</f>
        <v>1074.47</v>
      </c>
    </row>
    <row r="175" spans="1:8" s="21" customFormat="1" ht="15.75" thickBot="1">
      <c r="A175" s="188" t="s">
        <v>184</v>
      </c>
      <c r="B175" s="188"/>
      <c r="C175" s="188"/>
      <c r="D175" s="188"/>
      <c r="E175" s="188"/>
      <c r="F175" s="188"/>
      <c r="G175" s="188"/>
      <c r="H175" s="188"/>
    </row>
    <row r="176" spans="1:8" s="19" customFormat="1" ht="13.5" thickBot="1">
      <c r="A176" s="49" t="s">
        <v>21</v>
      </c>
      <c r="B176" s="50" t="s">
        <v>299</v>
      </c>
      <c r="C176" s="42" t="s">
        <v>193</v>
      </c>
      <c r="D176" s="40" t="s">
        <v>1</v>
      </c>
      <c r="E176" s="100" t="s">
        <v>2</v>
      </c>
      <c r="F176" s="40" t="s">
        <v>3</v>
      </c>
      <c r="G176" s="40" t="s">
        <v>4</v>
      </c>
      <c r="H176" s="51" t="s">
        <v>185</v>
      </c>
    </row>
    <row r="177" spans="1:8" ht="12.75">
      <c r="A177" s="47" t="s">
        <v>6</v>
      </c>
      <c r="B177" s="6" t="s">
        <v>304</v>
      </c>
      <c r="C177" s="14" t="s">
        <v>323</v>
      </c>
      <c r="D177" s="6" t="s">
        <v>186</v>
      </c>
      <c r="E177" s="112">
        <v>2.85</v>
      </c>
      <c r="F177" s="6">
        <v>8</v>
      </c>
      <c r="G177" s="6">
        <v>1.6</v>
      </c>
      <c r="H177" s="48">
        <v>12.8</v>
      </c>
    </row>
    <row r="178" spans="1:8" ht="12.75">
      <c r="A178" s="47" t="s">
        <v>8</v>
      </c>
      <c r="B178" s="8" t="s">
        <v>303</v>
      </c>
      <c r="C178" s="12" t="s">
        <v>322</v>
      </c>
      <c r="D178" s="8" t="s">
        <v>187</v>
      </c>
      <c r="E178" s="103">
        <v>2.57</v>
      </c>
      <c r="F178" s="8">
        <v>5.1</v>
      </c>
      <c r="G178" s="8">
        <v>3</v>
      </c>
      <c r="H178" s="45">
        <v>15.3</v>
      </c>
    </row>
    <row r="179" spans="1:8" ht="12.75">
      <c r="A179" s="44" t="s">
        <v>10</v>
      </c>
      <c r="B179" s="8" t="s">
        <v>304</v>
      </c>
      <c r="C179" s="12" t="s">
        <v>321</v>
      </c>
      <c r="D179" s="8" t="s">
        <v>188</v>
      </c>
      <c r="E179" s="103">
        <v>4.55</v>
      </c>
      <c r="F179" s="8">
        <v>62</v>
      </c>
      <c r="G179" s="8">
        <v>3.26</v>
      </c>
      <c r="H179" s="45">
        <v>202.12</v>
      </c>
    </row>
    <row r="180" spans="1:8" ht="13.5" thickBot="1">
      <c r="A180" s="44" t="s">
        <v>12</v>
      </c>
      <c r="B180" s="6" t="s">
        <v>304</v>
      </c>
      <c r="C180" s="56"/>
      <c r="D180" s="6" t="s">
        <v>350</v>
      </c>
      <c r="E180" s="112">
        <v>3</v>
      </c>
      <c r="F180" s="6">
        <v>6.2</v>
      </c>
      <c r="G180" s="6">
        <v>2.5</v>
      </c>
      <c r="H180" s="48">
        <v>15.5</v>
      </c>
    </row>
    <row r="181" spans="1:8" ht="13.5" thickBot="1">
      <c r="A181" s="93"/>
      <c r="B181" s="81"/>
      <c r="C181" s="79"/>
      <c r="D181" s="94" t="s">
        <v>19</v>
      </c>
      <c r="E181" s="110"/>
      <c r="F181" s="76">
        <f>SUM(F177:F179)</f>
        <v>75.1</v>
      </c>
      <c r="G181" s="76"/>
      <c r="H181" s="95">
        <f>SUM(H177:H179)</f>
        <v>230.22</v>
      </c>
    </row>
    <row r="183" spans="1:8" ht="15.75" thickBot="1">
      <c r="A183" s="188" t="s">
        <v>330</v>
      </c>
      <c r="B183" s="188"/>
      <c r="C183" s="188"/>
      <c r="D183" s="188"/>
      <c r="E183" s="188"/>
      <c r="F183" s="188"/>
      <c r="G183" s="188"/>
      <c r="H183" s="188"/>
    </row>
    <row r="184" spans="1:8" s="19" customFormat="1" ht="13.5" thickBot="1">
      <c r="A184" s="49" t="s">
        <v>21</v>
      </c>
      <c r="B184" s="50" t="s">
        <v>299</v>
      </c>
      <c r="C184" s="42" t="s">
        <v>193</v>
      </c>
      <c r="D184" s="40" t="s">
        <v>1</v>
      </c>
      <c r="E184" s="100" t="s">
        <v>2</v>
      </c>
      <c r="F184" s="40" t="s">
        <v>3</v>
      </c>
      <c r="G184" s="40" t="s">
        <v>4</v>
      </c>
      <c r="H184" s="51" t="s">
        <v>185</v>
      </c>
    </row>
    <row r="185" spans="1:8" ht="13.5" thickBot="1">
      <c r="A185" s="47" t="s">
        <v>6</v>
      </c>
      <c r="B185" s="6" t="s">
        <v>304</v>
      </c>
      <c r="C185" s="56"/>
      <c r="D185" s="6" t="s">
        <v>165</v>
      </c>
      <c r="E185" s="112">
        <v>2.55</v>
      </c>
      <c r="F185" s="6">
        <v>10.6</v>
      </c>
      <c r="G185" s="6">
        <v>4.3</v>
      </c>
      <c r="H185" s="48">
        <v>45.58</v>
      </c>
    </row>
    <row r="186" spans="1:8" ht="13.5" thickBot="1">
      <c r="A186" s="93"/>
      <c r="B186" s="81"/>
      <c r="C186" s="79"/>
      <c r="D186" s="94" t="s">
        <v>19</v>
      </c>
      <c r="E186" s="110"/>
      <c r="F186" s="76">
        <f>SUM(F185:F185)</f>
        <v>10.6</v>
      </c>
      <c r="G186" s="76"/>
      <c r="H186" s="95">
        <f>SUM(H185:H185)</f>
        <v>45.58</v>
      </c>
    </row>
    <row r="188" spans="1:10" s="21" customFormat="1" ht="15.75" thickBot="1">
      <c r="A188" s="189" t="s">
        <v>329</v>
      </c>
      <c r="B188" s="189"/>
      <c r="C188" s="189"/>
      <c r="D188" s="189"/>
      <c r="E188" s="189"/>
      <c r="F188" s="189"/>
      <c r="G188" s="189"/>
      <c r="H188" s="189"/>
      <c r="I188" s="20"/>
      <c r="J188" s="20"/>
    </row>
    <row r="189" spans="1:10" s="19" customFormat="1" ht="13.5" thickBot="1">
      <c r="A189" s="49" t="s">
        <v>21</v>
      </c>
      <c r="B189" s="50" t="s">
        <v>299</v>
      </c>
      <c r="C189" s="42" t="s">
        <v>193</v>
      </c>
      <c r="D189" s="40" t="s">
        <v>1</v>
      </c>
      <c r="E189" s="100" t="s">
        <v>2</v>
      </c>
      <c r="F189" s="40" t="s">
        <v>3</v>
      </c>
      <c r="G189" s="40" t="s">
        <v>4</v>
      </c>
      <c r="H189" s="51" t="s">
        <v>185</v>
      </c>
      <c r="I189" s="18"/>
      <c r="J189" s="18"/>
    </row>
    <row r="190" spans="1:8" ht="12.75">
      <c r="A190" s="47" t="s">
        <v>6</v>
      </c>
      <c r="B190" s="6" t="s">
        <v>302</v>
      </c>
      <c r="C190" s="56"/>
      <c r="D190" s="6" t="s">
        <v>175</v>
      </c>
      <c r="E190" s="112">
        <v>3.35</v>
      </c>
      <c r="F190" s="6">
        <v>96.15</v>
      </c>
      <c r="G190" s="6">
        <v>18.72</v>
      </c>
      <c r="H190" s="57">
        <v>1799.93</v>
      </c>
    </row>
    <row r="191" spans="1:8" ht="12.75">
      <c r="A191" s="47" t="s">
        <v>8</v>
      </c>
      <c r="B191" s="87" t="s">
        <v>302</v>
      </c>
      <c r="C191" s="15" t="s">
        <v>317</v>
      </c>
      <c r="D191" s="87" t="s">
        <v>171</v>
      </c>
      <c r="E191" s="113">
        <v>3.88</v>
      </c>
      <c r="F191" s="87">
        <v>19.85</v>
      </c>
      <c r="G191" s="87">
        <v>26.17</v>
      </c>
      <c r="H191" s="92">
        <v>569.7</v>
      </c>
    </row>
    <row r="192" spans="1:8" ht="12.75">
      <c r="A192" s="47" t="s">
        <v>10</v>
      </c>
      <c r="B192" s="7" t="s">
        <v>300</v>
      </c>
      <c r="C192" s="125"/>
      <c r="D192" s="8" t="s">
        <v>351</v>
      </c>
      <c r="E192" s="103">
        <v>4.61</v>
      </c>
      <c r="F192" s="9">
        <v>36.9</v>
      </c>
      <c r="G192" s="8">
        <v>12.45</v>
      </c>
      <c r="H192" s="24">
        <f>F192*G192</f>
        <v>459.405</v>
      </c>
    </row>
    <row r="193" spans="1:8" ht="13.5" thickBot="1">
      <c r="A193" s="47" t="s">
        <v>12</v>
      </c>
      <c r="B193" s="30" t="s">
        <v>300</v>
      </c>
      <c r="C193" s="126"/>
      <c r="D193" s="73" t="s">
        <v>352</v>
      </c>
      <c r="E193" s="104">
        <v>4.61</v>
      </c>
      <c r="F193" s="73">
        <v>36.7</v>
      </c>
      <c r="G193" s="33">
        <v>13.95</v>
      </c>
      <c r="H193" s="75">
        <f>G193*F193</f>
        <v>511.96500000000003</v>
      </c>
    </row>
    <row r="194" spans="1:8" ht="13.5" thickBot="1">
      <c r="A194" s="93"/>
      <c r="B194" s="81"/>
      <c r="C194" s="79"/>
      <c r="D194" s="94" t="s">
        <v>19</v>
      </c>
      <c r="E194" s="110"/>
      <c r="F194" s="76">
        <f>SUM(F190:F193)</f>
        <v>189.60000000000002</v>
      </c>
      <c r="G194" s="76"/>
      <c r="H194" s="99">
        <f>SUM(H190:H193)</f>
        <v>3341</v>
      </c>
    </row>
    <row r="196" spans="1:8" s="21" customFormat="1" ht="15.75" thickBot="1">
      <c r="A196" s="188" t="s">
        <v>331</v>
      </c>
      <c r="B196" s="188"/>
      <c r="C196" s="188"/>
      <c r="D196" s="188"/>
      <c r="E196" s="188"/>
      <c r="F196" s="188"/>
      <c r="G196" s="188"/>
      <c r="H196" s="188"/>
    </row>
    <row r="197" spans="1:8" s="19" customFormat="1" ht="13.5" thickBot="1">
      <c r="A197" s="49" t="s">
        <v>21</v>
      </c>
      <c r="B197" s="50" t="s">
        <v>299</v>
      </c>
      <c r="C197" s="42" t="s">
        <v>193</v>
      </c>
      <c r="D197" s="40" t="s">
        <v>1</v>
      </c>
      <c r="E197" s="100" t="s">
        <v>2</v>
      </c>
      <c r="F197" s="40" t="s">
        <v>3</v>
      </c>
      <c r="G197" s="40" t="s">
        <v>4</v>
      </c>
      <c r="H197" s="51" t="s">
        <v>185</v>
      </c>
    </row>
    <row r="198" spans="1:8" ht="12.75">
      <c r="A198" s="47" t="s">
        <v>6</v>
      </c>
      <c r="B198" s="8" t="s">
        <v>302</v>
      </c>
      <c r="C198" s="12" t="s">
        <v>325</v>
      </c>
      <c r="D198" s="8" t="s">
        <v>190</v>
      </c>
      <c r="E198" s="103">
        <v>3</v>
      </c>
      <c r="F198" s="8">
        <v>36.34</v>
      </c>
      <c r="G198" s="8">
        <v>6.4</v>
      </c>
      <c r="H198" s="45">
        <v>232.58</v>
      </c>
    </row>
    <row r="199" spans="1:8" ht="13.5" thickBot="1">
      <c r="A199" s="96" t="s">
        <v>8</v>
      </c>
      <c r="B199" s="87" t="s">
        <v>302</v>
      </c>
      <c r="C199" s="15" t="s">
        <v>324</v>
      </c>
      <c r="D199" s="87" t="s">
        <v>191</v>
      </c>
      <c r="E199" s="113">
        <v>3</v>
      </c>
      <c r="F199" s="87">
        <v>36.34</v>
      </c>
      <c r="G199" s="87">
        <v>6.4</v>
      </c>
      <c r="H199" s="92">
        <v>232.58</v>
      </c>
    </row>
    <row r="200" spans="1:8" ht="13.5" thickBot="1">
      <c r="A200" s="93"/>
      <c r="B200" s="81"/>
      <c r="C200" s="79"/>
      <c r="D200" s="94" t="s">
        <v>19</v>
      </c>
      <c r="E200" s="110"/>
      <c r="F200" s="76">
        <f>SUM(F198:F199)</f>
        <v>72.68</v>
      </c>
      <c r="G200" s="76"/>
      <c r="H200" s="95">
        <f>SUM(H198:H199)</f>
        <v>465.16</v>
      </c>
    </row>
  </sheetData>
  <sheetProtection/>
  <mergeCells count="17">
    <mergeCell ref="A183:H183"/>
    <mergeCell ref="A188:H188"/>
    <mergeCell ref="A196:H196"/>
    <mergeCell ref="A155:H155"/>
    <mergeCell ref="J4:K6"/>
    <mergeCell ref="A13:H13"/>
    <mergeCell ref="A43:H43"/>
    <mergeCell ref="A48:H48"/>
    <mergeCell ref="A168:H168"/>
    <mergeCell ref="A175:H175"/>
    <mergeCell ref="A62:H62"/>
    <mergeCell ref="A72:H72"/>
    <mergeCell ref="A109:H109"/>
    <mergeCell ref="A117:H117"/>
    <mergeCell ref="A144:H144"/>
    <mergeCell ref="A1:H1"/>
    <mergeCell ref="A3:H3"/>
  </mergeCells>
  <printOptions/>
  <pageMargins left="0.4330708661417323" right="0.2755905511811024" top="0.41" bottom="0.29" header="0.31496062992125984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9"/>
  <sheetViews>
    <sheetView zoomScalePageLayoutView="0" workbookViewId="0" topLeftCell="A1">
      <selection activeCell="L191" sqref="L191"/>
    </sheetView>
  </sheetViews>
  <sheetFormatPr defaultColWidth="9.00390625" defaultRowHeight="12.75"/>
  <cols>
    <col min="1" max="1" width="4.75390625" style="0" customWidth="1"/>
    <col min="2" max="2" width="8.75390625" style="0" customWidth="1"/>
    <col min="4" max="4" width="40.375" style="0" customWidth="1"/>
    <col min="5" max="5" width="15.25390625" style="111" customWidth="1"/>
    <col min="7" max="7" width="8.125" style="0" customWidth="1"/>
    <col min="8" max="8" width="12.00390625" style="0" customWidth="1"/>
  </cols>
  <sheetData>
    <row r="1" spans="1:8" ht="15.75">
      <c r="A1" s="187" t="s">
        <v>357</v>
      </c>
      <c r="B1" s="187"/>
      <c r="C1" s="187"/>
      <c r="D1" s="187"/>
      <c r="E1" s="187"/>
      <c r="F1" s="187"/>
      <c r="G1" s="187"/>
      <c r="H1" s="187"/>
    </row>
    <row r="3" spans="1:8" s="22" customFormat="1" ht="15.75" thickBot="1">
      <c r="A3" s="186" t="s">
        <v>192</v>
      </c>
      <c r="B3" s="186"/>
      <c r="C3" s="186"/>
      <c r="D3" s="186"/>
      <c r="E3" s="186"/>
      <c r="F3" s="186"/>
      <c r="G3" s="186"/>
      <c r="H3" s="186"/>
    </row>
    <row r="4" spans="1:11" s="19" customFormat="1" ht="13.5" customHeight="1" thickBot="1">
      <c r="A4" s="36" t="s">
        <v>0</v>
      </c>
      <c r="B4" s="37" t="s">
        <v>299</v>
      </c>
      <c r="C4" s="38" t="s">
        <v>193</v>
      </c>
      <c r="D4" s="39" t="s">
        <v>1</v>
      </c>
      <c r="E4" s="100" t="s">
        <v>2</v>
      </c>
      <c r="F4" s="39" t="s">
        <v>3</v>
      </c>
      <c r="G4" s="40" t="s">
        <v>4</v>
      </c>
      <c r="H4" s="134" t="s">
        <v>5</v>
      </c>
      <c r="J4" s="190" t="s">
        <v>360</v>
      </c>
      <c r="K4" s="190"/>
    </row>
    <row r="5" spans="1:11" ht="12.75">
      <c r="A5" s="67" t="s">
        <v>6</v>
      </c>
      <c r="B5" s="68" t="s">
        <v>300</v>
      </c>
      <c r="C5" s="69" t="s">
        <v>199</v>
      </c>
      <c r="D5" s="70" t="s">
        <v>7</v>
      </c>
      <c r="E5" s="101">
        <v>4</v>
      </c>
      <c r="F5" s="70">
        <v>212</v>
      </c>
      <c r="G5" s="68">
        <v>30.88</v>
      </c>
      <c r="H5" s="135">
        <f aca="true" t="shared" si="0" ref="H5:H10">F5*G5</f>
        <v>6546.5599999999995</v>
      </c>
      <c r="I5" s="61"/>
      <c r="J5" s="190"/>
      <c r="K5" s="190"/>
    </row>
    <row r="6" spans="1:11" ht="12.75">
      <c r="A6" s="25" t="s">
        <v>8</v>
      </c>
      <c r="B6" s="1" t="s">
        <v>300</v>
      </c>
      <c r="C6" s="13" t="s">
        <v>197</v>
      </c>
      <c r="D6" s="2" t="s">
        <v>9</v>
      </c>
      <c r="E6" s="102">
        <v>2.5</v>
      </c>
      <c r="F6" s="2">
        <v>234.6</v>
      </c>
      <c r="G6" s="1">
        <v>11.88</v>
      </c>
      <c r="H6" s="46">
        <f t="shared" si="0"/>
        <v>2787.0480000000002</v>
      </c>
      <c r="I6" s="58"/>
      <c r="J6" s="190"/>
      <c r="K6" s="190"/>
    </row>
    <row r="7" spans="1:9" ht="12.75">
      <c r="A7" s="23" t="s">
        <v>10</v>
      </c>
      <c r="B7" s="7" t="s">
        <v>300</v>
      </c>
      <c r="C7" s="12" t="s">
        <v>196</v>
      </c>
      <c r="D7" s="9" t="s">
        <v>11</v>
      </c>
      <c r="E7" s="103">
        <v>3.68</v>
      </c>
      <c r="F7" s="9">
        <v>235.46</v>
      </c>
      <c r="G7" s="7">
        <v>14.9</v>
      </c>
      <c r="H7" s="46">
        <f t="shared" si="0"/>
        <v>3508.3540000000003</v>
      </c>
      <c r="I7" s="58"/>
    </row>
    <row r="8" spans="1:9" ht="12.75">
      <c r="A8" s="25" t="s">
        <v>12</v>
      </c>
      <c r="B8" s="1" t="s">
        <v>300</v>
      </c>
      <c r="C8" s="13" t="s">
        <v>195</v>
      </c>
      <c r="D8" s="2" t="s">
        <v>13</v>
      </c>
      <c r="E8" s="102">
        <v>2.91</v>
      </c>
      <c r="F8" s="2">
        <v>13.4</v>
      </c>
      <c r="G8" s="1">
        <v>15.7</v>
      </c>
      <c r="H8" s="46">
        <f t="shared" si="0"/>
        <v>210.38</v>
      </c>
      <c r="I8" s="58"/>
    </row>
    <row r="9" spans="1:9" ht="12.75">
      <c r="A9" s="23" t="s">
        <v>14</v>
      </c>
      <c r="B9" s="7" t="s">
        <v>300</v>
      </c>
      <c r="C9" s="12" t="s">
        <v>194</v>
      </c>
      <c r="D9" s="9" t="s">
        <v>15</v>
      </c>
      <c r="E9" s="103">
        <v>3</v>
      </c>
      <c r="F9" s="9">
        <v>20.5</v>
      </c>
      <c r="G9" s="7">
        <v>16.2</v>
      </c>
      <c r="H9" s="46">
        <f t="shared" si="0"/>
        <v>332.09999999999997</v>
      </c>
      <c r="I9" s="58"/>
    </row>
    <row r="10" spans="1:9" ht="13.5" thickBot="1">
      <c r="A10" s="29" t="s">
        <v>16</v>
      </c>
      <c r="B10" s="30" t="s">
        <v>300</v>
      </c>
      <c r="C10" s="31" t="s">
        <v>200</v>
      </c>
      <c r="D10" s="73" t="s">
        <v>17</v>
      </c>
      <c r="E10" s="104">
        <v>3</v>
      </c>
      <c r="F10" s="73">
        <v>20.5</v>
      </c>
      <c r="G10" s="30">
        <v>16.2</v>
      </c>
      <c r="H10" s="136">
        <f t="shared" si="0"/>
        <v>332.09999999999997</v>
      </c>
      <c r="I10" s="58"/>
    </row>
    <row r="11" spans="1:8" s="16" customFormat="1" ht="13.5" thickBot="1">
      <c r="A11" s="29"/>
      <c r="B11" s="30"/>
      <c r="C11" s="31"/>
      <c r="D11" s="32" t="s">
        <v>19</v>
      </c>
      <c r="E11" s="104"/>
      <c r="F11" s="62">
        <f>SUM(F5:F10)</f>
        <v>736.46</v>
      </c>
      <c r="G11" s="63"/>
      <c r="H11" s="64">
        <f>SUM(H5:H10)</f>
        <v>13716.542</v>
      </c>
    </row>
    <row r="12" ht="12.75">
      <c r="K12" t="s">
        <v>359</v>
      </c>
    </row>
    <row r="13" spans="1:8" s="22" customFormat="1" ht="15.75" thickBot="1">
      <c r="A13" s="186" t="s">
        <v>20</v>
      </c>
      <c r="B13" s="186"/>
      <c r="C13" s="186"/>
      <c r="D13" s="186"/>
      <c r="E13" s="186"/>
      <c r="F13" s="186"/>
      <c r="G13" s="186"/>
      <c r="H13" s="186"/>
    </row>
    <row r="14" spans="1:9" s="19" customFormat="1" ht="13.5" thickBot="1">
      <c r="A14" s="127" t="s">
        <v>21</v>
      </c>
      <c r="B14" s="137" t="s">
        <v>299</v>
      </c>
      <c r="C14" s="138" t="s">
        <v>193</v>
      </c>
      <c r="D14" s="139" t="s">
        <v>1</v>
      </c>
      <c r="E14" s="140" t="s">
        <v>2</v>
      </c>
      <c r="F14" s="139" t="s">
        <v>3</v>
      </c>
      <c r="G14" s="141" t="s">
        <v>4</v>
      </c>
      <c r="H14" s="134" t="s">
        <v>5</v>
      </c>
      <c r="I14" s="59"/>
    </row>
    <row r="15" spans="1:9" ht="12.75">
      <c r="A15" s="128" t="s">
        <v>6</v>
      </c>
      <c r="B15" s="70" t="s">
        <v>300</v>
      </c>
      <c r="C15" s="69" t="s">
        <v>209</v>
      </c>
      <c r="D15" s="70" t="s">
        <v>363</v>
      </c>
      <c r="E15" s="101">
        <v>2</v>
      </c>
      <c r="F15" s="70">
        <v>557.75</v>
      </c>
      <c r="G15" s="71">
        <v>13.2</v>
      </c>
      <c r="H15" s="135">
        <f>F15*G15</f>
        <v>7362.299999999999</v>
      </c>
      <c r="I15" s="58"/>
    </row>
    <row r="16" spans="1:9" ht="12.75">
      <c r="A16" s="129" t="s">
        <v>8</v>
      </c>
      <c r="B16" s="2" t="s">
        <v>300</v>
      </c>
      <c r="C16" s="13" t="s">
        <v>208</v>
      </c>
      <c r="D16" s="2" t="s">
        <v>23</v>
      </c>
      <c r="E16" s="102">
        <v>2</v>
      </c>
      <c r="F16" s="2">
        <v>541.84</v>
      </c>
      <c r="G16" s="5">
        <v>13.2</v>
      </c>
      <c r="H16" s="46">
        <f aca="true" t="shared" si="1" ref="H16:H38">F16*G16</f>
        <v>7152.2880000000005</v>
      </c>
      <c r="I16" s="58"/>
    </row>
    <row r="17" spans="1:9" ht="12.75">
      <c r="A17" s="129" t="s">
        <v>10</v>
      </c>
      <c r="B17" s="9" t="s">
        <v>300</v>
      </c>
      <c r="C17" s="12" t="s">
        <v>204</v>
      </c>
      <c r="D17" s="9" t="s">
        <v>24</v>
      </c>
      <c r="E17" s="103">
        <v>3</v>
      </c>
      <c r="F17" s="9">
        <v>93.6</v>
      </c>
      <c r="G17" s="8">
        <v>16.7</v>
      </c>
      <c r="H17" s="46">
        <f t="shared" si="1"/>
        <v>1563.12</v>
      </c>
      <c r="I17" s="58"/>
    </row>
    <row r="18" spans="1:9" ht="12.75">
      <c r="A18" s="129" t="s">
        <v>12</v>
      </c>
      <c r="B18" s="2" t="s">
        <v>300</v>
      </c>
      <c r="C18" s="13" t="s">
        <v>203</v>
      </c>
      <c r="D18" s="2" t="s">
        <v>25</v>
      </c>
      <c r="E18" s="102">
        <v>3</v>
      </c>
      <c r="F18" s="2">
        <v>93.6</v>
      </c>
      <c r="G18" s="5">
        <v>16.7</v>
      </c>
      <c r="H18" s="46">
        <f t="shared" si="1"/>
        <v>1563.12</v>
      </c>
      <c r="I18" s="58"/>
    </row>
    <row r="19" spans="1:9" ht="12.75">
      <c r="A19" s="129" t="s">
        <v>14</v>
      </c>
      <c r="B19" s="9" t="s">
        <v>300</v>
      </c>
      <c r="C19" s="12" t="s">
        <v>202</v>
      </c>
      <c r="D19" s="9" t="s">
        <v>26</v>
      </c>
      <c r="E19" s="105">
        <v>4</v>
      </c>
      <c r="F19" s="9">
        <v>534.5</v>
      </c>
      <c r="G19" s="8">
        <v>16.2</v>
      </c>
      <c r="H19" s="46">
        <f t="shared" si="1"/>
        <v>8658.9</v>
      </c>
      <c r="I19" s="58"/>
    </row>
    <row r="20" spans="1:9" ht="12.75">
      <c r="A20" s="129" t="s">
        <v>16</v>
      </c>
      <c r="B20" s="2" t="s">
        <v>300</v>
      </c>
      <c r="C20" s="13" t="s">
        <v>201</v>
      </c>
      <c r="D20" s="2" t="s">
        <v>27</v>
      </c>
      <c r="E20" s="105">
        <v>4</v>
      </c>
      <c r="F20" s="2">
        <v>534.5</v>
      </c>
      <c r="G20" s="5">
        <v>16.2</v>
      </c>
      <c r="H20" s="46">
        <f t="shared" si="1"/>
        <v>8658.9</v>
      </c>
      <c r="I20" s="58"/>
    </row>
    <row r="21" spans="1:9" ht="12.75">
      <c r="A21" s="129" t="s">
        <v>18</v>
      </c>
      <c r="B21" s="9" t="s">
        <v>300</v>
      </c>
      <c r="C21" s="12" t="s">
        <v>198</v>
      </c>
      <c r="D21" s="9" t="s">
        <v>28</v>
      </c>
      <c r="E21" s="103">
        <v>3</v>
      </c>
      <c r="F21" s="9">
        <v>73</v>
      </c>
      <c r="G21" s="8">
        <v>17.2</v>
      </c>
      <c r="H21" s="46">
        <f t="shared" si="1"/>
        <v>1255.6</v>
      </c>
      <c r="I21" s="58"/>
    </row>
    <row r="22" spans="1:9" ht="12.75">
      <c r="A22" s="129" t="s">
        <v>29</v>
      </c>
      <c r="B22" s="2" t="s">
        <v>300</v>
      </c>
      <c r="C22" s="13" t="s">
        <v>206</v>
      </c>
      <c r="D22" s="2" t="s">
        <v>30</v>
      </c>
      <c r="E22" s="106">
        <v>4.18</v>
      </c>
      <c r="F22" s="2">
        <v>429.4</v>
      </c>
      <c r="G22" s="5">
        <v>13.75</v>
      </c>
      <c r="H22" s="46">
        <f t="shared" si="1"/>
        <v>5904.25</v>
      </c>
      <c r="I22" s="58"/>
    </row>
    <row r="23" spans="1:9" ht="12.75">
      <c r="A23" s="129" t="s">
        <v>31</v>
      </c>
      <c r="B23" s="9" t="s">
        <v>300</v>
      </c>
      <c r="C23" s="12" t="s">
        <v>214</v>
      </c>
      <c r="D23" s="9" t="s">
        <v>32</v>
      </c>
      <c r="E23" s="103">
        <v>2.93</v>
      </c>
      <c r="F23" s="9">
        <v>428.7</v>
      </c>
      <c r="G23" s="8">
        <v>13.75</v>
      </c>
      <c r="H23" s="46">
        <f t="shared" si="1"/>
        <v>5894.625</v>
      </c>
      <c r="I23" s="58"/>
    </row>
    <row r="24" spans="1:9" ht="12.75">
      <c r="A24" s="129" t="s">
        <v>33</v>
      </c>
      <c r="B24" s="2" t="s">
        <v>300</v>
      </c>
      <c r="C24" s="13" t="s">
        <v>213</v>
      </c>
      <c r="D24" s="2" t="s">
        <v>34</v>
      </c>
      <c r="E24" s="102">
        <v>3</v>
      </c>
      <c r="F24" s="2">
        <v>121.73</v>
      </c>
      <c r="G24" s="5">
        <v>10</v>
      </c>
      <c r="H24" s="46">
        <f t="shared" si="1"/>
        <v>1217.3</v>
      </c>
      <c r="I24" s="58"/>
    </row>
    <row r="25" spans="1:9" ht="12.75">
      <c r="A25" s="129" t="s">
        <v>35</v>
      </c>
      <c r="B25" s="9" t="s">
        <v>300</v>
      </c>
      <c r="C25" s="66" t="s">
        <v>341</v>
      </c>
      <c r="D25" s="8" t="s">
        <v>337</v>
      </c>
      <c r="E25" s="107">
        <v>4.55</v>
      </c>
      <c r="F25" s="65">
        <v>84.2</v>
      </c>
      <c r="G25" s="65">
        <v>15.9</v>
      </c>
      <c r="H25" s="46">
        <f t="shared" si="1"/>
        <v>1338.78</v>
      </c>
      <c r="I25" s="58"/>
    </row>
    <row r="26" spans="1:9" ht="12.75">
      <c r="A26" s="129" t="s">
        <v>37</v>
      </c>
      <c r="B26" s="9" t="s">
        <v>300</v>
      </c>
      <c r="C26" s="66" t="s">
        <v>340</v>
      </c>
      <c r="D26" s="8" t="s">
        <v>338</v>
      </c>
      <c r="E26" s="107">
        <v>4.55</v>
      </c>
      <c r="F26" s="65">
        <v>84.2</v>
      </c>
      <c r="G26" s="65">
        <v>15.9</v>
      </c>
      <c r="H26" s="46">
        <f t="shared" si="1"/>
        <v>1338.78</v>
      </c>
      <c r="I26" s="58"/>
    </row>
    <row r="27" spans="1:9" ht="12.75">
      <c r="A27" s="129" t="s">
        <v>39</v>
      </c>
      <c r="B27" s="9" t="s">
        <v>300</v>
      </c>
      <c r="C27" s="12" t="s">
        <v>217</v>
      </c>
      <c r="D27" s="9" t="s">
        <v>36</v>
      </c>
      <c r="E27" s="108">
        <v>4.18</v>
      </c>
      <c r="F27" s="9">
        <v>138</v>
      </c>
      <c r="G27" s="8">
        <v>10.5</v>
      </c>
      <c r="H27" s="46">
        <f t="shared" si="1"/>
        <v>1449</v>
      </c>
      <c r="I27" s="58"/>
    </row>
    <row r="28" spans="1:9" ht="12.75">
      <c r="A28" s="129" t="s">
        <v>41</v>
      </c>
      <c r="B28" s="2" t="s">
        <v>300</v>
      </c>
      <c r="C28" s="13" t="s">
        <v>216</v>
      </c>
      <c r="D28" s="2" t="s">
        <v>38</v>
      </c>
      <c r="E28" s="109">
        <v>4.18</v>
      </c>
      <c r="F28" s="2">
        <v>138</v>
      </c>
      <c r="G28" s="5">
        <v>10.5</v>
      </c>
      <c r="H28" s="46">
        <f t="shared" si="1"/>
        <v>1449</v>
      </c>
      <c r="I28" s="58"/>
    </row>
    <row r="29" spans="1:9" ht="12.75">
      <c r="A29" s="129" t="s">
        <v>43</v>
      </c>
      <c r="B29" s="2" t="s">
        <v>300</v>
      </c>
      <c r="C29" s="66" t="s">
        <v>334</v>
      </c>
      <c r="D29" s="65" t="s">
        <v>332</v>
      </c>
      <c r="E29" s="108">
        <v>4.25</v>
      </c>
      <c r="F29" s="8">
        <v>138</v>
      </c>
      <c r="G29" s="8">
        <v>9.4</v>
      </c>
      <c r="H29" s="46">
        <f t="shared" si="1"/>
        <v>1297.2</v>
      </c>
      <c r="I29" s="58"/>
    </row>
    <row r="30" spans="1:9" ht="12.75">
      <c r="A30" s="129" t="s">
        <v>45</v>
      </c>
      <c r="B30" s="9" t="s">
        <v>300</v>
      </c>
      <c r="C30" s="12" t="s">
        <v>219</v>
      </c>
      <c r="D30" s="9" t="s">
        <v>40</v>
      </c>
      <c r="E30" s="103">
        <v>3</v>
      </c>
      <c r="F30" s="9">
        <v>37.45</v>
      </c>
      <c r="G30" s="8">
        <v>11.87</v>
      </c>
      <c r="H30" s="46">
        <f t="shared" si="1"/>
        <v>444.5315</v>
      </c>
      <c r="I30" s="58"/>
    </row>
    <row r="31" spans="1:9" ht="12.75">
      <c r="A31" s="129" t="s">
        <v>47</v>
      </c>
      <c r="B31" s="2" t="s">
        <v>300</v>
      </c>
      <c r="C31" s="13" t="s">
        <v>310</v>
      </c>
      <c r="D31" s="2" t="s">
        <v>42</v>
      </c>
      <c r="E31" s="102">
        <v>3.55</v>
      </c>
      <c r="F31" s="2">
        <v>37.45</v>
      </c>
      <c r="G31" s="5">
        <v>7.95</v>
      </c>
      <c r="H31" s="46">
        <f t="shared" si="1"/>
        <v>297.7275</v>
      </c>
      <c r="I31" s="58"/>
    </row>
    <row r="32" spans="1:9" ht="12.75">
      <c r="A32" s="129" t="s">
        <v>49</v>
      </c>
      <c r="B32" s="9" t="s">
        <v>300</v>
      </c>
      <c r="C32" s="12" t="s">
        <v>218</v>
      </c>
      <c r="D32" s="9" t="s">
        <v>44</v>
      </c>
      <c r="E32" s="103">
        <v>3</v>
      </c>
      <c r="F32" s="9">
        <v>37.45</v>
      </c>
      <c r="G32" s="8">
        <v>11.87</v>
      </c>
      <c r="H32" s="46">
        <f t="shared" si="1"/>
        <v>444.5315</v>
      </c>
      <c r="I32" s="58"/>
    </row>
    <row r="33" spans="1:9" ht="12.75">
      <c r="A33" s="129" t="s">
        <v>51</v>
      </c>
      <c r="B33" s="2" t="s">
        <v>300</v>
      </c>
      <c r="C33" s="13" t="s">
        <v>210</v>
      </c>
      <c r="D33" s="2" t="s">
        <v>46</v>
      </c>
      <c r="E33" s="102">
        <v>3</v>
      </c>
      <c r="F33" s="2">
        <v>13</v>
      </c>
      <c r="G33" s="5">
        <v>33.98</v>
      </c>
      <c r="H33" s="46">
        <f t="shared" si="1"/>
        <v>441.73999999999995</v>
      </c>
      <c r="I33" s="58"/>
    </row>
    <row r="34" spans="1:9" ht="12.75">
      <c r="A34" s="129" t="s">
        <v>53</v>
      </c>
      <c r="B34" s="9" t="s">
        <v>302</v>
      </c>
      <c r="C34" s="12" t="s">
        <v>242</v>
      </c>
      <c r="D34" s="9" t="s">
        <v>48</v>
      </c>
      <c r="E34" s="103">
        <v>3</v>
      </c>
      <c r="F34" s="9">
        <v>86.63</v>
      </c>
      <c r="G34" s="8">
        <v>12.25</v>
      </c>
      <c r="H34" s="46">
        <f t="shared" si="1"/>
        <v>1061.2175</v>
      </c>
      <c r="I34" s="58"/>
    </row>
    <row r="35" spans="1:9" ht="12.75">
      <c r="A35" s="129" t="s">
        <v>55</v>
      </c>
      <c r="B35" s="23" t="s">
        <v>300</v>
      </c>
      <c r="C35" s="12" t="s">
        <v>249</v>
      </c>
      <c r="D35" s="9" t="s">
        <v>71</v>
      </c>
      <c r="E35" s="103" t="s">
        <v>361</v>
      </c>
      <c r="F35" s="9">
        <v>258.8</v>
      </c>
      <c r="G35" s="8">
        <v>13.7</v>
      </c>
      <c r="H35" s="46">
        <f t="shared" si="1"/>
        <v>3545.56</v>
      </c>
      <c r="I35" s="58"/>
    </row>
    <row r="36" spans="1:9" ht="12.75">
      <c r="A36" s="129" t="s">
        <v>57</v>
      </c>
      <c r="B36" s="2" t="s">
        <v>300</v>
      </c>
      <c r="C36" s="13" t="s">
        <v>272</v>
      </c>
      <c r="D36" s="2" t="s">
        <v>58</v>
      </c>
      <c r="E36" s="102">
        <v>4</v>
      </c>
      <c r="F36" s="2">
        <v>114</v>
      </c>
      <c r="G36" s="5">
        <v>13.85</v>
      </c>
      <c r="H36" s="46">
        <f t="shared" si="1"/>
        <v>1578.8999999999999</v>
      </c>
      <c r="I36" s="58"/>
    </row>
    <row r="37" spans="1:9" ht="12.75">
      <c r="A37" s="129" t="s">
        <v>59</v>
      </c>
      <c r="B37" s="9" t="s">
        <v>300</v>
      </c>
      <c r="C37" s="12" t="s">
        <v>244</v>
      </c>
      <c r="D37" s="9" t="s">
        <v>64</v>
      </c>
      <c r="E37" s="103">
        <v>3</v>
      </c>
      <c r="F37" s="9">
        <v>78.6</v>
      </c>
      <c r="G37" s="8">
        <v>14.25</v>
      </c>
      <c r="H37" s="46">
        <f t="shared" si="1"/>
        <v>1120.05</v>
      </c>
      <c r="I37" s="58"/>
    </row>
    <row r="38" spans="1:9" ht="13.5" thickBot="1">
      <c r="A38" s="130" t="s">
        <v>61</v>
      </c>
      <c r="B38" s="142" t="s">
        <v>300</v>
      </c>
      <c r="C38" s="122" t="s">
        <v>212</v>
      </c>
      <c r="D38" s="142" t="s">
        <v>66</v>
      </c>
      <c r="E38" s="143">
        <v>4</v>
      </c>
      <c r="F38" s="142">
        <v>286</v>
      </c>
      <c r="G38" s="121">
        <v>15.91</v>
      </c>
      <c r="H38" s="136">
        <f t="shared" si="1"/>
        <v>4550.26</v>
      </c>
      <c r="I38" s="58"/>
    </row>
    <row r="39" spans="1:9" ht="13.5" thickBot="1">
      <c r="A39" s="29"/>
      <c r="B39" s="30"/>
      <c r="C39" s="31"/>
      <c r="D39" s="32" t="s">
        <v>19</v>
      </c>
      <c r="E39" s="104"/>
      <c r="F39" s="62">
        <f>SUM(F15:F38)</f>
        <v>4940.4</v>
      </c>
      <c r="G39" s="63"/>
      <c r="H39" s="64">
        <f>SUM(H15:H38)</f>
        <v>69587.68099999998</v>
      </c>
      <c r="I39" s="58"/>
    </row>
    <row r="40" ht="12.75">
      <c r="I40" s="58"/>
    </row>
    <row r="41" spans="1:9" s="22" customFormat="1" ht="15.75" thickBot="1">
      <c r="A41" s="186" t="s">
        <v>79</v>
      </c>
      <c r="B41" s="186"/>
      <c r="C41" s="186"/>
      <c r="D41" s="186"/>
      <c r="E41" s="186"/>
      <c r="F41" s="186"/>
      <c r="G41" s="186"/>
      <c r="H41" s="186"/>
      <c r="I41" s="60"/>
    </row>
    <row r="42" spans="1:9" s="19" customFormat="1" ht="13.5" thickBot="1">
      <c r="A42" s="36" t="s">
        <v>21</v>
      </c>
      <c r="B42" s="37" t="s">
        <v>299</v>
      </c>
      <c r="C42" s="42" t="s">
        <v>193</v>
      </c>
      <c r="D42" s="39" t="s">
        <v>1</v>
      </c>
      <c r="E42" s="100" t="s">
        <v>2</v>
      </c>
      <c r="F42" s="39" t="s">
        <v>3</v>
      </c>
      <c r="G42" s="40" t="s">
        <v>4</v>
      </c>
      <c r="H42" s="41" t="s">
        <v>80</v>
      </c>
      <c r="I42" s="59"/>
    </row>
    <row r="43" spans="1:9" ht="13.5" thickBot="1">
      <c r="A43" s="25" t="s">
        <v>6</v>
      </c>
      <c r="B43" s="1" t="s">
        <v>300</v>
      </c>
      <c r="C43" s="13" t="s">
        <v>211</v>
      </c>
      <c r="D43" s="2" t="s">
        <v>81</v>
      </c>
      <c r="E43" s="102">
        <v>5</v>
      </c>
      <c r="F43" s="2">
        <v>74.68</v>
      </c>
      <c r="G43" s="5">
        <v>3.5</v>
      </c>
      <c r="H43" s="27">
        <v>261.38</v>
      </c>
      <c r="I43" s="58"/>
    </row>
    <row r="44" spans="1:8" ht="13.5" thickBot="1">
      <c r="A44" s="77"/>
      <c r="B44" s="78"/>
      <c r="C44" s="79"/>
      <c r="D44" s="80" t="s">
        <v>19</v>
      </c>
      <c r="E44" s="110"/>
      <c r="F44" s="82">
        <v>74.68</v>
      </c>
      <c r="G44" s="76"/>
      <c r="H44" s="83">
        <v>261.38</v>
      </c>
    </row>
    <row r="46" spans="1:8" s="22" customFormat="1" ht="15.75" thickBot="1">
      <c r="A46" s="186" t="s">
        <v>82</v>
      </c>
      <c r="B46" s="186"/>
      <c r="C46" s="186"/>
      <c r="D46" s="186"/>
      <c r="E46" s="186"/>
      <c r="F46" s="186"/>
      <c r="G46" s="186"/>
      <c r="H46" s="186"/>
    </row>
    <row r="47" spans="1:8" s="19" customFormat="1" ht="13.5" thickBot="1">
      <c r="A47" s="36" t="s">
        <v>21</v>
      </c>
      <c r="B47" s="37" t="s">
        <v>299</v>
      </c>
      <c r="C47" s="42" t="s">
        <v>193</v>
      </c>
      <c r="D47" s="39" t="s">
        <v>1</v>
      </c>
      <c r="E47" s="100" t="s">
        <v>2</v>
      </c>
      <c r="F47" s="39" t="s">
        <v>3</v>
      </c>
      <c r="G47" s="40" t="s">
        <v>4</v>
      </c>
      <c r="H47" s="41" t="s">
        <v>5</v>
      </c>
    </row>
    <row r="48" spans="1:8" ht="12.75">
      <c r="A48" s="34" t="s">
        <v>6</v>
      </c>
      <c r="B48" s="3" t="s">
        <v>300</v>
      </c>
      <c r="C48" s="14" t="s">
        <v>225</v>
      </c>
      <c r="D48" s="4" t="s">
        <v>83</v>
      </c>
      <c r="E48" s="112">
        <v>3</v>
      </c>
      <c r="F48" s="4">
        <v>122.6</v>
      </c>
      <c r="G48" s="6">
        <v>6.1</v>
      </c>
      <c r="H48" s="88">
        <f aca="true" t="shared" si="2" ref="H48:H56">F48*G48</f>
        <v>747.8599999999999</v>
      </c>
    </row>
    <row r="49" spans="1:8" ht="12.75">
      <c r="A49" s="25" t="s">
        <v>8</v>
      </c>
      <c r="B49" s="1" t="s">
        <v>300</v>
      </c>
      <c r="C49" s="13" t="s">
        <v>224</v>
      </c>
      <c r="D49" s="2" t="s">
        <v>84</v>
      </c>
      <c r="E49" s="102">
        <v>3</v>
      </c>
      <c r="F49" s="2">
        <v>132.53</v>
      </c>
      <c r="G49" s="5">
        <v>6.1</v>
      </c>
      <c r="H49" s="88">
        <f t="shared" si="2"/>
        <v>808.433</v>
      </c>
    </row>
    <row r="50" spans="1:8" ht="12.75">
      <c r="A50" s="23" t="s">
        <v>10</v>
      </c>
      <c r="B50" s="7" t="s">
        <v>300</v>
      </c>
      <c r="C50" s="12" t="s">
        <v>207</v>
      </c>
      <c r="D50" s="9" t="s">
        <v>85</v>
      </c>
      <c r="E50" s="103">
        <v>3</v>
      </c>
      <c r="F50" s="9">
        <v>65.2</v>
      </c>
      <c r="G50" s="8">
        <v>9</v>
      </c>
      <c r="H50" s="88">
        <f t="shared" si="2"/>
        <v>586.8000000000001</v>
      </c>
    </row>
    <row r="51" spans="1:8" ht="12.75">
      <c r="A51" s="25" t="s">
        <v>12</v>
      </c>
      <c r="B51" s="1" t="s">
        <v>300</v>
      </c>
      <c r="C51" s="13" t="s">
        <v>205</v>
      </c>
      <c r="D51" s="2" t="s">
        <v>86</v>
      </c>
      <c r="E51" s="102">
        <v>3</v>
      </c>
      <c r="F51" s="2">
        <v>64.5</v>
      </c>
      <c r="G51" s="5">
        <v>9</v>
      </c>
      <c r="H51" s="88">
        <f t="shared" si="2"/>
        <v>580.5</v>
      </c>
    </row>
    <row r="52" spans="1:8" ht="12.75">
      <c r="A52" s="23" t="s">
        <v>14</v>
      </c>
      <c r="B52" s="7" t="s">
        <v>300</v>
      </c>
      <c r="C52" s="12" t="s">
        <v>223</v>
      </c>
      <c r="D52" s="9" t="s">
        <v>87</v>
      </c>
      <c r="E52" s="103" t="s">
        <v>362</v>
      </c>
      <c r="F52" s="9">
        <v>126.19</v>
      </c>
      <c r="G52" s="8">
        <v>6</v>
      </c>
      <c r="H52" s="88">
        <f t="shared" si="2"/>
        <v>757.14</v>
      </c>
    </row>
    <row r="53" spans="1:8" ht="12.75">
      <c r="A53" s="25" t="s">
        <v>16</v>
      </c>
      <c r="B53" s="1" t="s">
        <v>300</v>
      </c>
      <c r="C53" s="13" t="s">
        <v>222</v>
      </c>
      <c r="D53" s="2" t="s">
        <v>88</v>
      </c>
      <c r="E53" s="102">
        <v>3.2</v>
      </c>
      <c r="F53" s="2">
        <v>115</v>
      </c>
      <c r="G53" s="5">
        <v>2.25</v>
      </c>
      <c r="H53" s="88">
        <f t="shared" si="2"/>
        <v>258.75</v>
      </c>
    </row>
    <row r="54" spans="1:8" ht="12.75">
      <c r="A54" s="23" t="s">
        <v>18</v>
      </c>
      <c r="B54" s="7" t="s">
        <v>300</v>
      </c>
      <c r="C54" s="12" t="s">
        <v>215</v>
      </c>
      <c r="D54" s="9" t="s">
        <v>89</v>
      </c>
      <c r="E54" s="103">
        <v>4</v>
      </c>
      <c r="F54" s="9">
        <v>101.64</v>
      </c>
      <c r="G54" s="8">
        <v>6</v>
      </c>
      <c r="H54" s="88">
        <f t="shared" si="2"/>
        <v>609.84</v>
      </c>
    </row>
    <row r="55" spans="1:8" ht="12.75">
      <c r="A55" s="23" t="s">
        <v>29</v>
      </c>
      <c r="B55" s="7" t="s">
        <v>300</v>
      </c>
      <c r="C55" s="66" t="s">
        <v>342</v>
      </c>
      <c r="D55" s="9" t="s">
        <v>335</v>
      </c>
      <c r="E55" s="107">
        <v>4</v>
      </c>
      <c r="F55" s="118">
        <v>151.6</v>
      </c>
      <c r="G55" s="65">
        <v>4.7</v>
      </c>
      <c r="H55" s="88">
        <f t="shared" si="2"/>
        <v>712.52</v>
      </c>
    </row>
    <row r="56" spans="1:8" ht="12.75">
      <c r="A56" s="23" t="s">
        <v>31</v>
      </c>
      <c r="B56" s="1" t="s">
        <v>300</v>
      </c>
      <c r="C56" s="13" t="s">
        <v>220</v>
      </c>
      <c r="D56" s="2" t="s">
        <v>90</v>
      </c>
      <c r="E56" s="102">
        <v>4</v>
      </c>
      <c r="F56" s="2">
        <v>89.3</v>
      </c>
      <c r="G56" s="5">
        <v>2.5</v>
      </c>
      <c r="H56" s="88">
        <f t="shared" si="2"/>
        <v>223.25</v>
      </c>
    </row>
    <row r="57" spans="1:8" ht="13.5" thickBot="1">
      <c r="A57" s="23" t="s">
        <v>33</v>
      </c>
      <c r="B57" s="85" t="s">
        <v>302</v>
      </c>
      <c r="C57" s="15" t="s">
        <v>221</v>
      </c>
      <c r="D57" s="86" t="s">
        <v>91</v>
      </c>
      <c r="E57" s="113">
        <v>3.76</v>
      </c>
      <c r="F57" s="86">
        <v>261</v>
      </c>
      <c r="G57" s="87">
        <v>5.8</v>
      </c>
      <c r="H57" s="88">
        <f>F57*G57</f>
        <v>1513.8</v>
      </c>
    </row>
    <row r="58" spans="1:8" ht="13.5" thickBot="1">
      <c r="A58" s="77"/>
      <c r="B58" s="78"/>
      <c r="C58" s="79"/>
      <c r="D58" s="80" t="s">
        <v>19</v>
      </c>
      <c r="E58" s="110"/>
      <c r="F58" s="82">
        <f>SUM(F48:F57)</f>
        <v>1229.56</v>
      </c>
      <c r="G58" s="82"/>
      <c r="H58" s="83">
        <f>SUM(H48:H57)</f>
        <v>6798.892999999999</v>
      </c>
    </row>
    <row r="60" spans="1:8" s="22" customFormat="1" ht="15.75" thickBot="1">
      <c r="A60" s="186" t="s">
        <v>92</v>
      </c>
      <c r="B60" s="186"/>
      <c r="C60" s="186"/>
      <c r="D60" s="186"/>
      <c r="E60" s="186"/>
      <c r="F60" s="186"/>
      <c r="G60" s="186"/>
      <c r="H60" s="186"/>
    </row>
    <row r="61" spans="1:8" s="19" customFormat="1" ht="13.5" thickBot="1">
      <c r="A61" s="36" t="s">
        <v>0</v>
      </c>
      <c r="B61" s="37" t="s">
        <v>299</v>
      </c>
      <c r="C61" s="42" t="s">
        <v>193</v>
      </c>
      <c r="D61" s="39" t="s">
        <v>1</v>
      </c>
      <c r="E61" s="100" t="s">
        <v>2</v>
      </c>
      <c r="F61" s="39" t="s">
        <v>3</v>
      </c>
      <c r="G61" s="40" t="s">
        <v>4</v>
      </c>
      <c r="H61" s="41" t="s">
        <v>5</v>
      </c>
    </row>
    <row r="62" spans="1:8" ht="12.75">
      <c r="A62" s="34" t="s">
        <v>6</v>
      </c>
      <c r="B62" s="3" t="s">
        <v>302</v>
      </c>
      <c r="C62" s="14" t="s">
        <v>285</v>
      </c>
      <c r="D62" s="4" t="s">
        <v>93</v>
      </c>
      <c r="E62" s="112">
        <v>3.86</v>
      </c>
      <c r="F62" s="4">
        <v>90</v>
      </c>
      <c r="G62" s="6">
        <v>13.3</v>
      </c>
      <c r="H62" s="133">
        <f aca="true" t="shared" si="3" ref="H62:H67">F62*G62</f>
        <v>1197</v>
      </c>
    </row>
    <row r="63" spans="1:8" ht="12.75">
      <c r="A63" s="25" t="s">
        <v>8</v>
      </c>
      <c r="B63" s="1" t="s">
        <v>302</v>
      </c>
      <c r="C63" s="13" t="s">
        <v>286</v>
      </c>
      <c r="D63" s="2" t="s">
        <v>94</v>
      </c>
      <c r="E63" s="102">
        <v>3.86</v>
      </c>
      <c r="F63" s="2">
        <v>90</v>
      </c>
      <c r="G63" s="5">
        <v>13.3</v>
      </c>
      <c r="H63" s="133">
        <f t="shared" si="3"/>
        <v>1197</v>
      </c>
    </row>
    <row r="64" spans="1:8" ht="12.75">
      <c r="A64" s="23" t="s">
        <v>10</v>
      </c>
      <c r="B64" s="7" t="s">
        <v>302</v>
      </c>
      <c r="C64" s="12" t="s">
        <v>288</v>
      </c>
      <c r="D64" s="9" t="s">
        <v>95</v>
      </c>
      <c r="E64" s="103">
        <v>3</v>
      </c>
      <c r="F64" s="9">
        <v>122.3</v>
      </c>
      <c r="G64" s="8">
        <v>13.3</v>
      </c>
      <c r="H64" s="133">
        <f t="shared" si="3"/>
        <v>1626.5900000000001</v>
      </c>
    </row>
    <row r="65" spans="1:8" ht="12.75">
      <c r="A65" s="25" t="s">
        <v>12</v>
      </c>
      <c r="B65" s="1" t="s">
        <v>302</v>
      </c>
      <c r="C65" s="13" t="s">
        <v>289</v>
      </c>
      <c r="D65" s="2" t="s">
        <v>96</v>
      </c>
      <c r="E65" s="102">
        <v>3</v>
      </c>
      <c r="F65" s="2">
        <v>122.3</v>
      </c>
      <c r="G65" s="5">
        <v>13.3</v>
      </c>
      <c r="H65" s="133">
        <f t="shared" si="3"/>
        <v>1626.5900000000001</v>
      </c>
    </row>
    <row r="66" spans="1:8" ht="12.75">
      <c r="A66" s="23" t="s">
        <v>14</v>
      </c>
      <c r="B66" s="7" t="s">
        <v>302</v>
      </c>
      <c r="C66" s="12" t="s">
        <v>287</v>
      </c>
      <c r="D66" s="9" t="s">
        <v>97</v>
      </c>
      <c r="E66" s="103">
        <v>3.82</v>
      </c>
      <c r="F66" s="9">
        <v>212</v>
      </c>
      <c r="G66" s="8">
        <v>22</v>
      </c>
      <c r="H66" s="133">
        <f t="shared" si="3"/>
        <v>4664</v>
      </c>
    </row>
    <row r="67" spans="1:8" ht="13.5" thickBot="1">
      <c r="A67" s="8" t="s">
        <v>16</v>
      </c>
      <c r="B67" s="8" t="s">
        <v>302</v>
      </c>
      <c r="C67" s="12" t="s">
        <v>284</v>
      </c>
      <c r="D67" s="8" t="s">
        <v>98</v>
      </c>
      <c r="E67" s="103">
        <v>4</v>
      </c>
      <c r="F67" s="8">
        <v>207.1</v>
      </c>
      <c r="G67" s="8">
        <v>25.93</v>
      </c>
      <c r="H67" s="133">
        <f t="shared" si="3"/>
        <v>5370.103</v>
      </c>
    </row>
    <row r="68" spans="1:8" ht="13.5" thickBot="1">
      <c r="A68" s="77"/>
      <c r="B68" s="78"/>
      <c r="C68" s="79"/>
      <c r="D68" s="80" t="s">
        <v>19</v>
      </c>
      <c r="E68" s="110"/>
      <c r="F68" s="82">
        <f>SUM(F62:F67)</f>
        <v>843.7</v>
      </c>
      <c r="G68" s="76"/>
      <c r="H68" s="89">
        <f>SUM(H62:H67)</f>
        <v>15681.283</v>
      </c>
    </row>
    <row r="70" spans="1:8" s="22" customFormat="1" ht="15.75" thickBot="1">
      <c r="A70" s="186" t="s">
        <v>100</v>
      </c>
      <c r="B70" s="186"/>
      <c r="C70" s="186"/>
      <c r="D70" s="186"/>
      <c r="E70" s="186"/>
      <c r="F70" s="186"/>
      <c r="G70" s="186"/>
      <c r="H70" s="186"/>
    </row>
    <row r="71" spans="1:8" s="19" customFormat="1" ht="13.5" thickBot="1">
      <c r="A71" s="127" t="s">
        <v>21</v>
      </c>
      <c r="B71" s="137" t="s">
        <v>299</v>
      </c>
      <c r="C71" s="138" t="s">
        <v>193</v>
      </c>
      <c r="D71" s="139" t="s">
        <v>1</v>
      </c>
      <c r="E71" s="140" t="s">
        <v>2</v>
      </c>
      <c r="F71" s="139" t="s">
        <v>3</v>
      </c>
      <c r="G71" s="141" t="s">
        <v>4</v>
      </c>
      <c r="H71" s="134" t="s">
        <v>5</v>
      </c>
    </row>
    <row r="72" spans="1:8" ht="12.75">
      <c r="A72" s="67" t="s">
        <v>6</v>
      </c>
      <c r="B72" s="68" t="s">
        <v>300</v>
      </c>
      <c r="C72" s="69" t="s">
        <v>251</v>
      </c>
      <c r="D72" s="70" t="s">
        <v>101</v>
      </c>
      <c r="E72" s="101">
        <v>3</v>
      </c>
      <c r="F72" s="70">
        <v>25</v>
      </c>
      <c r="G72" s="71">
        <v>18.5</v>
      </c>
      <c r="H72" s="135">
        <f aca="true" t="shared" si="4" ref="H72:H94">F72*G72</f>
        <v>462.5</v>
      </c>
    </row>
    <row r="73" spans="1:8" ht="12.75">
      <c r="A73" s="34" t="s">
        <v>8</v>
      </c>
      <c r="B73" s="7" t="s">
        <v>300</v>
      </c>
      <c r="C73" s="12" t="s">
        <v>276</v>
      </c>
      <c r="D73" s="9" t="s">
        <v>60</v>
      </c>
      <c r="E73" s="103">
        <v>4</v>
      </c>
      <c r="F73" s="9">
        <v>36</v>
      </c>
      <c r="G73" s="8">
        <v>17.5</v>
      </c>
      <c r="H73" s="46">
        <f t="shared" si="4"/>
        <v>630</v>
      </c>
    </row>
    <row r="74" spans="1:8" ht="12.75">
      <c r="A74" s="34" t="s">
        <v>10</v>
      </c>
      <c r="B74" s="7" t="s">
        <v>300</v>
      </c>
      <c r="C74" s="12" t="s">
        <v>273</v>
      </c>
      <c r="D74" s="9" t="s">
        <v>62</v>
      </c>
      <c r="E74" s="103">
        <v>2</v>
      </c>
      <c r="F74" s="9">
        <v>36</v>
      </c>
      <c r="G74" s="8">
        <v>17.5</v>
      </c>
      <c r="H74" s="46">
        <f t="shared" si="4"/>
        <v>630</v>
      </c>
    </row>
    <row r="75" spans="1:8" ht="12.75">
      <c r="A75" s="34" t="s">
        <v>12</v>
      </c>
      <c r="B75" s="1" t="s">
        <v>300</v>
      </c>
      <c r="C75" s="13" t="s">
        <v>243</v>
      </c>
      <c r="D75" s="2" t="s">
        <v>75</v>
      </c>
      <c r="E75" s="102">
        <v>3</v>
      </c>
      <c r="F75" s="2">
        <v>112.4</v>
      </c>
      <c r="G75" s="5">
        <v>11.1</v>
      </c>
      <c r="H75" s="46">
        <f t="shared" si="4"/>
        <v>1247.64</v>
      </c>
    </row>
    <row r="76" spans="1:8" ht="12.75">
      <c r="A76" s="34" t="s">
        <v>14</v>
      </c>
      <c r="B76" s="7" t="s">
        <v>300</v>
      </c>
      <c r="C76" s="12" t="s">
        <v>245</v>
      </c>
      <c r="D76" s="9" t="s">
        <v>78</v>
      </c>
      <c r="E76" s="103">
        <v>3.76</v>
      </c>
      <c r="F76" s="9">
        <v>74.9</v>
      </c>
      <c r="G76" s="8">
        <v>13.5</v>
      </c>
      <c r="H76" s="46">
        <f t="shared" si="4"/>
        <v>1011.1500000000001</v>
      </c>
    </row>
    <row r="77" spans="1:8" ht="12.75">
      <c r="A77" s="34" t="s">
        <v>16</v>
      </c>
      <c r="B77" s="1" t="s">
        <v>302</v>
      </c>
      <c r="C77" s="13" t="s">
        <v>290</v>
      </c>
      <c r="D77" s="2" t="s">
        <v>102</v>
      </c>
      <c r="E77" s="102">
        <v>2</v>
      </c>
      <c r="F77" s="2">
        <v>233.55</v>
      </c>
      <c r="G77" s="5">
        <v>20.35</v>
      </c>
      <c r="H77" s="46">
        <f t="shared" si="4"/>
        <v>4752.7425</v>
      </c>
    </row>
    <row r="78" spans="1:8" ht="12.75">
      <c r="A78" s="34" t="s">
        <v>18</v>
      </c>
      <c r="B78" s="7" t="s">
        <v>302</v>
      </c>
      <c r="C78" s="12" t="s">
        <v>291</v>
      </c>
      <c r="D78" s="9" t="s">
        <v>103</v>
      </c>
      <c r="E78" s="103">
        <v>2.61</v>
      </c>
      <c r="F78" s="9">
        <v>187.34</v>
      </c>
      <c r="G78" s="8">
        <v>20.5</v>
      </c>
      <c r="H78" s="46">
        <f t="shared" si="4"/>
        <v>3840.4700000000003</v>
      </c>
    </row>
    <row r="79" spans="1:8" ht="12.75">
      <c r="A79" s="34" t="s">
        <v>29</v>
      </c>
      <c r="B79" s="1" t="s">
        <v>302</v>
      </c>
      <c r="C79" s="13" t="s">
        <v>297</v>
      </c>
      <c r="D79" s="2" t="s">
        <v>104</v>
      </c>
      <c r="E79" s="102">
        <v>3</v>
      </c>
      <c r="F79" s="2">
        <v>168.46</v>
      </c>
      <c r="G79" s="5">
        <v>11.11</v>
      </c>
      <c r="H79" s="46">
        <f t="shared" si="4"/>
        <v>1871.5906</v>
      </c>
    </row>
    <row r="80" spans="1:8" ht="12.75">
      <c r="A80" s="34" t="s">
        <v>31</v>
      </c>
      <c r="B80" s="7" t="s">
        <v>302</v>
      </c>
      <c r="C80" s="12" t="s">
        <v>309</v>
      </c>
      <c r="D80" s="9" t="s">
        <v>105</v>
      </c>
      <c r="E80" s="103">
        <v>2.71</v>
      </c>
      <c r="F80" s="9">
        <v>168.46</v>
      </c>
      <c r="G80" s="8">
        <v>7.62</v>
      </c>
      <c r="H80" s="46">
        <f t="shared" si="4"/>
        <v>1283.6652000000001</v>
      </c>
    </row>
    <row r="81" spans="1:8" ht="12.75">
      <c r="A81" s="34" t="s">
        <v>33</v>
      </c>
      <c r="B81" s="1" t="s">
        <v>302</v>
      </c>
      <c r="C81" s="13" t="s">
        <v>298</v>
      </c>
      <c r="D81" s="2" t="s">
        <v>106</v>
      </c>
      <c r="E81" s="102">
        <v>3</v>
      </c>
      <c r="F81" s="2">
        <v>168.46</v>
      </c>
      <c r="G81" s="5">
        <v>11.11</v>
      </c>
      <c r="H81" s="46">
        <f t="shared" si="4"/>
        <v>1871.5906</v>
      </c>
    </row>
    <row r="82" spans="1:8" ht="12.75">
      <c r="A82" s="34" t="s">
        <v>35</v>
      </c>
      <c r="B82" s="7" t="s">
        <v>302</v>
      </c>
      <c r="C82" s="12" t="s">
        <v>280</v>
      </c>
      <c r="D82" s="9" t="s">
        <v>107</v>
      </c>
      <c r="E82" s="103">
        <v>3</v>
      </c>
      <c r="F82" s="9">
        <v>18.3</v>
      </c>
      <c r="G82" s="8">
        <v>14.5</v>
      </c>
      <c r="H82" s="46">
        <f t="shared" si="4"/>
        <v>265.35</v>
      </c>
    </row>
    <row r="83" spans="1:8" ht="12.75">
      <c r="A83" s="34" t="s">
        <v>37</v>
      </c>
      <c r="B83" s="1" t="s">
        <v>302</v>
      </c>
      <c r="C83" s="13" t="s">
        <v>279</v>
      </c>
      <c r="D83" s="2" t="s">
        <v>108</v>
      </c>
      <c r="E83" s="102">
        <v>3</v>
      </c>
      <c r="F83" s="2">
        <v>18.3</v>
      </c>
      <c r="G83" s="5">
        <v>14.5</v>
      </c>
      <c r="H83" s="46">
        <f t="shared" si="4"/>
        <v>265.35</v>
      </c>
    </row>
    <row r="84" spans="1:8" ht="12.75">
      <c r="A84" s="34" t="s">
        <v>39</v>
      </c>
      <c r="B84" s="7" t="s">
        <v>302</v>
      </c>
      <c r="C84" s="12" t="s">
        <v>278</v>
      </c>
      <c r="D84" s="9" t="s">
        <v>109</v>
      </c>
      <c r="E84" s="103">
        <v>3</v>
      </c>
      <c r="F84" s="9">
        <v>10</v>
      </c>
      <c r="G84" s="8">
        <v>57.2</v>
      </c>
      <c r="H84" s="46">
        <f t="shared" si="4"/>
        <v>572</v>
      </c>
    </row>
    <row r="85" spans="1:8" ht="12.75">
      <c r="A85" s="34" t="s">
        <v>41</v>
      </c>
      <c r="B85" s="1" t="s">
        <v>300</v>
      </c>
      <c r="C85" s="13" t="s">
        <v>254</v>
      </c>
      <c r="D85" s="2" t="s">
        <v>110</v>
      </c>
      <c r="E85" s="102">
        <v>3</v>
      </c>
      <c r="F85" s="2">
        <v>37.4</v>
      </c>
      <c r="G85" s="5">
        <v>20.4</v>
      </c>
      <c r="H85" s="46">
        <f t="shared" si="4"/>
        <v>762.9599999999999</v>
      </c>
    </row>
    <row r="86" spans="1:8" ht="12.75">
      <c r="A86" s="34" t="s">
        <v>43</v>
      </c>
      <c r="B86" s="7" t="s">
        <v>300</v>
      </c>
      <c r="C86" s="12" t="s">
        <v>255</v>
      </c>
      <c r="D86" s="9" t="s">
        <v>111</v>
      </c>
      <c r="E86" s="103">
        <v>3</v>
      </c>
      <c r="F86" s="9">
        <v>37.4</v>
      </c>
      <c r="G86" s="8">
        <v>27.4</v>
      </c>
      <c r="H86" s="46">
        <f t="shared" si="4"/>
        <v>1024.76</v>
      </c>
    </row>
    <row r="87" spans="1:8" ht="12.75">
      <c r="A87" s="34" t="s">
        <v>45</v>
      </c>
      <c r="B87" s="1" t="s">
        <v>302</v>
      </c>
      <c r="C87" s="13" t="s">
        <v>264</v>
      </c>
      <c r="D87" s="2" t="s">
        <v>112</v>
      </c>
      <c r="E87" s="102">
        <v>3</v>
      </c>
      <c r="F87" s="2">
        <v>23.4</v>
      </c>
      <c r="G87" s="5">
        <v>58.8</v>
      </c>
      <c r="H87" s="46">
        <f t="shared" si="4"/>
        <v>1375.9199999999998</v>
      </c>
    </row>
    <row r="88" spans="1:8" ht="12.75">
      <c r="A88" s="34" t="s">
        <v>47</v>
      </c>
      <c r="B88" s="7" t="s">
        <v>302</v>
      </c>
      <c r="C88" s="12" t="s">
        <v>263</v>
      </c>
      <c r="D88" s="9" t="s">
        <v>113</v>
      </c>
      <c r="E88" s="103">
        <v>3</v>
      </c>
      <c r="F88" s="9">
        <v>47</v>
      </c>
      <c r="G88" s="8">
        <v>108.17</v>
      </c>
      <c r="H88" s="46">
        <f t="shared" si="4"/>
        <v>5083.99</v>
      </c>
    </row>
    <row r="89" spans="1:8" ht="12.75">
      <c r="A89" s="34" t="s">
        <v>49</v>
      </c>
      <c r="B89" s="1" t="s">
        <v>302</v>
      </c>
      <c r="C89" s="13" t="s">
        <v>247</v>
      </c>
      <c r="D89" s="2" t="s">
        <v>114</v>
      </c>
      <c r="E89" s="102">
        <v>3.47</v>
      </c>
      <c r="F89" s="2">
        <v>203.22</v>
      </c>
      <c r="G89" s="5">
        <v>20.3</v>
      </c>
      <c r="H89" s="46">
        <f t="shared" si="4"/>
        <v>4125.366</v>
      </c>
    </row>
    <row r="90" spans="1:8" ht="12.75">
      <c r="A90" s="34" t="s">
        <v>51</v>
      </c>
      <c r="B90" s="7" t="s">
        <v>302</v>
      </c>
      <c r="C90" s="12" t="s">
        <v>246</v>
      </c>
      <c r="D90" s="9" t="s">
        <v>115</v>
      </c>
      <c r="E90" s="103">
        <v>3</v>
      </c>
      <c r="F90" s="9">
        <v>202.44</v>
      </c>
      <c r="G90" s="8">
        <v>18.76</v>
      </c>
      <c r="H90" s="46">
        <f t="shared" si="4"/>
        <v>3797.7744000000002</v>
      </c>
    </row>
    <row r="91" spans="1:8" ht="12.75">
      <c r="A91" s="34" t="s">
        <v>53</v>
      </c>
      <c r="B91" s="1" t="s">
        <v>302</v>
      </c>
      <c r="C91" s="13" t="s">
        <v>260</v>
      </c>
      <c r="D91" s="2" t="s">
        <v>116</v>
      </c>
      <c r="E91" s="102">
        <v>4</v>
      </c>
      <c r="F91" s="2">
        <v>11.6</v>
      </c>
      <c r="G91" s="5">
        <v>26.6</v>
      </c>
      <c r="H91" s="46">
        <f t="shared" si="4"/>
        <v>308.56</v>
      </c>
    </row>
    <row r="92" spans="1:8" ht="12.75">
      <c r="A92" s="34" t="s">
        <v>55</v>
      </c>
      <c r="B92" s="7" t="s">
        <v>300</v>
      </c>
      <c r="C92" s="12" t="s">
        <v>277</v>
      </c>
      <c r="D92" s="9" t="s">
        <v>117</v>
      </c>
      <c r="E92" s="103">
        <v>2.76</v>
      </c>
      <c r="F92" s="9">
        <v>18.4</v>
      </c>
      <c r="G92" s="8">
        <v>45</v>
      </c>
      <c r="H92" s="46">
        <f t="shared" si="4"/>
        <v>827.9999999999999</v>
      </c>
    </row>
    <row r="93" spans="1:8" ht="12.75">
      <c r="A93" s="34" t="s">
        <v>57</v>
      </c>
      <c r="B93" s="1" t="s">
        <v>302</v>
      </c>
      <c r="C93" s="13" t="s">
        <v>274</v>
      </c>
      <c r="D93" s="2" t="s">
        <v>118</v>
      </c>
      <c r="E93" s="102">
        <v>3</v>
      </c>
      <c r="F93" s="2">
        <v>38.53</v>
      </c>
      <c r="G93" s="5">
        <v>19.8</v>
      </c>
      <c r="H93" s="46">
        <f t="shared" si="4"/>
        <v>762.894</v>
      </c>
    </row>
    <row r="94" spans="1:8" ht="12.75">
      <c r="A94" s="34" t="s">
        <v>59</v>
      </c>
      <c r="B94" s="7" t="s">
        <v>302</v>
      </c>
      <c r="C94" s="12" t="s">
        <v>275</v>
      </c>
      <c r="D94" s="9" t="s">
        <v>119</v>
      </c>
      <c r="E94" s="103">
        <v>3</v>
      </c>
      <c r="F94" s="9">
        <v>38.53</v>
      </c>
      <c r="G94" s="8">
        <v>27.31</v>
      </c>
      <c r="H94" s="46">
        <f t="shared" si="4"/>
        <v>1052.2543</v>
      </c>
    </row>
    <row r="95" spans="1:8" ht="12.75">
      <c r="A95" s="34" t="s">
        <v>61</v>
      </c>
      <c r="B95" s="1" t="s">
        <v>302</v>
      </c>
      <c r="C95" s="13" t="s">
        <v>268</v>
      </c>
      <c r="D95" s="2" t="s">
        <v>120</v>
      </c>
      <c r="E95" s="102">
        <v>3</v>
      </c>
      <c r="F95" s="2">
        <v>37.07</v>
      </c>
      <c r="G95" s="5">
        <v>10.49</v>
      </c>
      <c r="H95" s="46">
        <f>F95*G95</f>
        <v>388.8643</v>
      </c>
    </row>
    <row r="96" spans="1:8" ht="12.75">
      <c r="A96" s="34" t="s">
        <v>63</v>
      </c>
      <c r="B96" s="7" t="s">
        <v>302</v>
      </c>
      <c r="C96" s="12" t="s">
        <v>269</v>
      </c>
      <c r="D96" s="9" t="s">
        <v>121</v>
      </c>
      <c r="E96" s="103">
        <v>3</v>
      </c>
      <c r="F96" s="9">
        <v>37.07</v>
      </c>
      <c r="G96" s="8">
        <v>12.98</v>
      </c>
      <c r="H96" s="46">
        <f aca="true" t="shared" si="5" ref="H96:H104">F96*G96</f>
        <v>481.1686</v>
      </c>
    </row>
    <row r="97" spans="1:8" ht="12.75">
      <c r="A97" s="34" t="s">
        <v>65</v>
      </c>
      <c r="B97" s="1" t="s">
        <v>302</v>
      </c>
      <c r="C97" s="13" t="s">
        <v>270</v>
      </c>
      <c r="D97" s="2" t="s">
        <v>122</v>
      </c>
      <c r="E97" s="102">
        <v>3</v>
      </c>
      <c r="F97" s="2">
        <v>37.07</v>
      </c>
      <c r="G97" s="5">
        <v>10.49</v>
      </c>
      <c r="H97" s="46">
        <f t="shared" si="5"/>
        <v>388.8643</v>
      </c>
    </row>
    <row r="98" spans="1:8" ht="12.75">
      <c r="A98" s="34" t="s">
        <v>68</v>
      </c>
      <c r="B98" s="7" t="s">
        <v>302</v>
      </c>
      <c r="C98" s="12" t="s">
        <v>271</v>
      </c>
      <c r="D98" s="9" t="s">
        <v>123</v>
      </c>
      <c r="E98" s="103">
        <v>3</v>
      </c>
      <c r="F98" s="9">
        <v>37.07</v>
      </c>
      <c r="G98" s="8">
        <v>16.48</v>
      </c>
      <c r="H98" s="46">
        <f t="shared" si="5"/>
        <v>610.9136</v>
      </c>
    </row>
    <row r="99" spans="1:8" ht="12.75">
      <c r="A99" s="34" t="s">
        <v>70</v>
      </c>
      <c r="B99" s="1" t="s">
        <v>302</v>
      </c>
      <c r="C99" s="13" t="s">
        <v>266</v>
      </c>
      <c r="D99" s="2" t="s">
        <v>124</v>
      </c>
      <c r="E99" s="102">
        <v>3.85</v>
      </c>
      <c r="F99" s="2">
        <v>40</v>
      </c>
      <c r="G99" s="5">
        <v>18</v>
      </c>
      <c r="H99" s="46">
        <f t="shared" si="5"/>
        <v>720</v>
      </c>
    </row>
    <row r="100" spans="1:8" ht="12.75">
      <c r="A100" s="34" t="s">
        <v>72</v>
      </c>
      <c r="B100" s="7" t="s">
        <v>302</v>
      </c>
      <c r="C100" s="12" t="s">
        <v>265</v>
      </c>
      <c r="D100" s="9" t="s">
        <v>125</v>
      </c>
      <c r="E100" s="103">
        <v>3</v>
      </c>
      <c r="F100" s="9">
        <v>10</v>
      </c>
      <c r="G100" s="8">
        <v>18</v>
      </c>
      <c r="H100" s="46">
        <f t="shared" si="5"/>
        <v>180</v>
      </c>
    </row>
    <row r="101" spans="1:8" ht="12.75">
      <c r="A101" s="34" t="s">
        <v>74</v>
      </c>
      <c r="B101" s="1" t="s">
        <v>300</v>
      </c>
      <c r="C101" s="13" t="s">
        <v>252</v>
      </c>
      <c r="D101" s="2" t="s">
        <v>50</v>
      </c>
      <c r="E101" s="102">
        <v>4</v>
      </c>
      <c r="F101" s="2">
        <v>36.77</v>
      </c>
      <c r="G101" s="5">
        <v>13.2</v>
      </c>
      <c r="H101" s="46">
        <f t="shared" si="5"/>
        <v>485.36400000000003</v>
      </c>
    </row>
    <row r="102" spans="1:8" ht="12.75">
      <c r="A102" s="34" t="s">
        <v>76</v>
      </c>
      <c r="B102" s="7" t="s">
        <v>300</v>
      </c>
      <c r="C102" s="12" t="s">
        <v>253</v>
      </c>
      <c r="D102" s="9" t="s">
        <v>52</v>
      </c>
      <c r="E102" s="103">
        <v>4</v>
      </c>
      <c r="F102" s="9">
        <v>36.77</v>
      </c>
      <c r="G102" s="8">
        <v>13.2</v>
      </c>
      <c r="H102" s="46">
        <f t="shared" si="5"/>
        <v>485.36400000000003</v>
      </c>
    </row>
    <row r="103" spans="1:8" ht="12.75">
      <c r="A103" s="34" t="s">
        <v>353</v>
      </c>
      <c r="B103" s="1" t="s">
        <v>300</v>
      </c>
      <c r="C103" s="13" t="s">
        <v>261</v>
      </c>
      <c r="D103" s="2" t="s">
        <v>54</v>
      </c>
      <c r="E103" s="102">
        <v>2.78</v>
      </c>
      <c r="F103" s="2">
        <v>37.7</v>
      </c>
      <c r="G103" s="5">
        <v>19.5</v>
      </c>
      <c r="H103" s="46">
        <f t="shared" si="5"/>
        <v>735.1500000000001</v>
      </c>
    </row>
    <row r="104" spans="1:8" ht="13.5" thickBot="1">
      <c r="A104" s="29" t="s">
        <v>354</v>
      </c>
      <c r="B104" s="144" t="s">
        <v>300</v>
      </c>
      <c r="C104" s="122" t="s">
        <v>262</v>
      </c>
      <c r="D104" s="142" t="s">
        <v>56</v>
      </c>
      <c r="E104" s="143">
        <v>2.78</v>
      </c>
      <c r="F104" s="142">
        <v>37.7</v>
      </c>
      <c r="G104" s="121">
        <v>19.5</v>
      </c>
      <c r="H104" s="136">
        <f t="shared" si="5"/>
        <v>735.1500000000001</v>
      </c>
    </row>
    <row r="105" spans="1:8" ht="13.5" thickBot="1">
      <c r="A105" s="29"/>
      <c r="B105" s="30"/>
      <c r="C105" s="31"/>
      <c r="D105" s="32" t="s">
        <v>19</v>
      </c>
      <c r="E105" s="104"/>
      <c r="F105" s="62">
        <f>SUM(F72:F104)</f>
        <v>2262.31</v>
      </c>
      <c r="G105" s="63"/>
      <c r="H105" s="64">
        <f>SUM(H72:H104)</f>
        <v>43037.3664</v>
      </c>
    </row>
    <row r="107" spans="1:8" s="22" customFormat="1" ht="15.75" thickBot="1">
      <c r="A107" s="186" t="s">
        <v>126</v>
      </c>
      <c r="B107" s="186"/>
      <c r="C107" s="186"/>
      <c r="D107" s="186"/>
      <c r="E107" s="186"/>
      <c r="F107" s="186"/>
      <c r="G107" s="186"/>
      <c r="H107" s="186"/>
    </row>
    <row r="108" spans="1:8" s="19" customFormat="1" ht="13.5" thickBot="1">
      <c r="A108" s="36" t="s">
        <v>21</v>
      </c>
      <c r="B108" s="37" t="s">
        <v>299</v>
      </c>
      <c r="C108" s="42" t="s">
        <v>193</v>
      </c>
      <c r="D108" s="39" t="s">
        <v>1</v>
      </c>
      <c r="E108" s="100" t="s">
        <v>2</v>
      </c>
      <c r="F108" s="39" t="s">
        <v>3</v>
      </c>
      <c r="G108" s="40" t="s">
        <v>4</v>
      </c>
      <c r="H108" s="41" t="s">
        <v>5</v>
      </c>
    </row>
    <row r="109" spans="1:8" ht="12.75">
      <c r="A109" s="34" t="s">
        <v>6</v>
      </c>
      <c r="B109" s="3" t="s">
        <v>302</v>
      </c>
      <c r="C109" s="14" t="s">
        <v>293</v>
      </c>
      <c r="D109" s="4" t="s">
        <v>127</v>
      </c>
      <c r="E109" s="112">
        <v>2</v>
      </c>
      <c r="F109" s="4">
        <v>72</v>
      </c>
      <c r="G109" s="6">
        <v>6.6</v>
      </c>
      <c r="H109" s="43">
        <v>475.2</v>
      </c>
    </row>
    <row r="110" spans="1:8" ht="12.75">
      <c r="A110" s="25" t="s">
        <v>8</v>
      </c>
      <c r="B110" s="1" t="s">
        <v>302</v>
      </c>
      <c r="C110" s="13" t="s">
        <v>292</v>
      </c>
      <c r="D110" s="2" t="s">
        <v>128</v>
      </c>
      <c r="E110" s="102">
        <v>2.8</v>
      </c>
      <c r="F110" s="2">
        <v>75.2</v>
      </c>
      <c r="G110" s="5">
        <v>8</v>
      </c>
      <c r="H110" s="27">
        <v>601.6</v>
      </c>
    </row>
    <row r="111" spans="1:8" ht="12.75">
      <c r="A111" s="23" t="s">
        <v>10</v>
      </c>
      <c r="B111" s="7" t="s">
        <v>302</v>
      </c>
      <c r="C111" s="12" t="s">
        <v>294</v>
      </c>
      <c r="D111" s="9" t="s">
        <v>129</v>
      </c>
      <c r="E111" s="103">
        <v>5</v>
      </c>
      <c r="F111" s="9">
        <v>168.6</v>
      </c>
      <c r="G111" s="8">
        <v>4.9</v>
      </c>
      <c r="H111" s="28">
        <v>826.14</v>
      </c>
    </row>
    <row r="112" spans="1:8" ht="13.5" thickBot="1">
      <c r="A112" s="23" t="s">
        <v>12</v>
      </c>
      <c r="B112" s="7" t="s">
        <v>302</v>
      </c>
      <c r="C112" s="12" t="s">
        <v>295</v>
      </c>
      <c r="D112" s="9" t="s">
        <v>130</v>
      </c>
      <c r="E112" s="114">
        <v>3.75</v>
      </c>
      <c r="F112" s="9">
        <v>86.58</v>
      </c>
      <c r="G112" s="8">
        <v>6.3</v>
      </c>
      <c r="H112" s="28">
        <v>545.45</v>
      </c>
    </row>
    <row r="113" spans="1:8" ht="13.5" thickBot="1">
      <c r="A113" s="77"/>
      <c r="B113" s="78"/>
      <c r="C113" s="79"/>
      <c r="D113" s="80" t="s">
        <v>19</v>
      </c>
      <c r="E113" s="110"/>
      <c r="F113" s="82">
        <f>SUM(F109:F112)</f>
        <v>402.37999999999994</v>
      </c>
      <c r="G113" s="76"/>
      <c r="H113" s="83">
        <f>SUM(H109:H112)</f>
        <v>2448.3900000000003</v>
      </c>
    </row>
    <row r="115" spans="1:8" s="22" customFormat="1" ht="15.75" thickBot="1">
      <c r="A115" s="186" t="s">
        <v>132</v>
      </c>
      <c r="B115" s="186"/>
      <c r="C115" s="186"/>
      <c r="D115" s="186"/>
      <c r="E115" s="186"/>
      <c r="F115" s="186"/>
      <c r="G115" s="186"/>
      <c r="H115" s="186"/>
    </row>
    <row r="116" spans="1:8" s="19" customFormat="1" ht="13.5" thickBot="1">
      <c r="A116" s="36" t="s">
        <v>21</v>
      </c>
      <c r="B116" s="37" t="s">
        <v>299</v>
      </c>
      <c r="C116" s="42" t="s">
        <v>193</v>
      </c>
      <c r="D116" s="39" t="s">
        <v>1</v>
      </c>
      <c r="E116" s="100" t="s">
        <v>2</v>
      </c>
      <c r="F116" s="39" t="s">
        <v>3</v>
      </c>
      <c r="G116" s="40" t="s">
        <v>4</v>
      </c>
      <c r="H116" s="41" t="s">
        <v>5</v>
      </c>
    </row>
    <row r="117" spans="1:8" ht="12.75">
      <c r="A117" s="34" t="s">
        <v>6</v>
      </c>
      <c r="B117" s="3" t="s">
        <v>302</v>
      </c>
      <c r="C117" s="14" t="s">
        <v>257</v>
      </c>
      <c r="D117" s="4" t="s">
        <v>133</v>
      </c>
      <c r="E117" s="112">
        <v>4</v>
      </c>
      <c r="F117" s="4">
        <v>83.9</v>
      </c>
      <c r="G117" s="6">
        <v>4.6</v>
      </c>
      <c r="H117" s="43">
        <f>F117*G117</f>
        <v>385.94</v>
      </c>
    </row>
    <row r="118" spans="1:8" ht="12.75">
      <c r="A118" s="25" t="s">
        <v>8</v>
      </c>
      <c r="B118" s="1" t="s">
        <v>300</v>
      </c>
      <c r="C118" s="13" t="s">
        <v>241</v>
      </c>
      <c r="D118" s="2" t="s">
        <v>135</v>
      </c>
      <c r="E118" s="102">
        <v>3.92</v>
      </c>
      <c r="F118" s="2">
        <v>83.44</v>
      </c>
      <c r="G118" s="5">
        <v>6</v>
      </c>
      <c r="H118" s="27">
        <f aca="true" t="shared" si="6" ref="H118:H139">F118*G118</f>
        <v>500.64</v>
      </c>
    </row>
    <row r="119" spans="1:8" ht="12.75">
      <c r="A119" s="23" t="s">
        <v>10</v>
      </c>
      <c r="B119" s="7" t="s">
        <v>300</v>
      </c>
      <c r="C119" s="12" t="s">
        <v>229</v>
      </c>
      <c r="D119" s="9" t="s">
        <v>136</v>
      </c>
      <c r="E119" s="103">
        <v>3.6</v>
      </c>
      <c r="F119" s="9">
        <v>74.2</v>
      </c>
      <c r="G119" s="8">
        <v>3</v>
      </c>
      <c r="H119" s="28">
        <f t="shared" si="6"/>
        <v>222.60000000000002</v>
      </c>
    </row>
    <row r="120" spans="1:8" ht="12.75">
      <c r="A120" s="25" t="s">
        <v>12</v>
      </c>
      <c r="B120" s="1" t="s">
        <v>300</v>
      </c>
      <c r="C120" s="13" t="s">
        <v>230</v>
      </c>
      <c r="D120" s="2" t="s">
        <v>137</v>
      </c>
      <c r="E120" s="102">
        <v>4</v>
      </c>
      <c r="F120" s="2">
        <v>86.98</v>
      </c>
      <c r="G120" s="5">
        <v>6</v>
      </c>
      <c r="H120" s="27">
        <f t="shared" si="6"/>
        <v>521.88</v>
      </c>
    </row>
    <row r="121" spans="1:8" ht="12.75">
      <c r="A121" s="23" t="s">
        <v>14</v>
      </c>
      <c r="B121" s="7" t="s">
        <v>300</v>
      </c>
      <c r="C121" s="12" t="s">
        <v>226</v>
      </c>
      <c r="D121" s="9" t="s">
        <v>138</v>
      </c>
      <c r="E121" s="103">
        <v>3.76</v>
      </c>
      <c r="F121" s="9">
        <v>76.78</v>
      </c>
      <c r="G121" s="8">
        <v>6</v>
      </c>
      <c r="H121" s="28">
        <f t="shared" si="6"/>
        <v>460.68</v>
      </c>
    </row>
    <row r="122" spans="1:8" ht="12.75">
      <c r="A122" s="25" t="s">
        <v>16</v>
      </c>
      <c r="B122" s="1" t="s">
        <v>302</v>
      </c>
      <c r="C122" s="13" t="s">
        <v>256</v>
      </c>
      <c r="D122" s="2" t="s">
        <v>139</v>
      </c>
      <c r="E122" s="102">
        <v>3</v>
      </c>
      <c r="F122" s="2">
        <v>124.95</v>
      </c>
      <c r="G122" s="5">
        <v>6</v>
      </c>
      <c r="H122" s="27">
        <f t="shared" si="6"/>
        <v>749.7</v>
      </c>
    </row>
    <row r="123" spans="1:8" ht="12.75">
      <c r="A123" s="23" t="s">
        <v>18</v>
      </c>
      <c r="B123" s="7" t="s">
        <v>302</v>
      </c>
      <c r="C123" s="12" t="s">
        <v>238</v>
      </c>
      <c r="D123" s="9" t="s">
        <v>140</v>
      </c>
      <c r="E123" s="103" t="s">
        <v>362</v>
      </c>
      <c r="F123" s="9">
        <v>87</v>
      </c>
      <c r="G123" s="8">
        <v>6</v>
      </c>
      <c r="H123" s="28">
        <f t="shared" si="6"/>
        <v>522</v>
      </c>
    </row>
    <row r="124" spans="1:8" ht="12.75">
      <c r="A124" s="25" t="s">
        <v>29</v>
      </c>
      <c r="B124" s="1" t="s">
        <v>302</v>
      </c>
      <c r="C124" s="13" t="s">
        <v>231</v>
      </c>
      <c r="D124" s="2" t="s">
        <v>141</v>
      </c>
      <c r="E124" s="102">
        <v>3</v>
      </c>
      <c r="F124" s="2">
        <v>84.37</v>
      </c>
      <c r="G124" s="5">
        <v>7.5</v>
      </c>
      <c r="H124" s="27">
        <f t="shared" si="6"/>
        <v>632.7750000000001</v>
      </c>
    </row>
    <row r="125" spans="1:8" ht="12.75">
      <c r="A125" s="23" t="s">
        <v>31</v>
      </c>
      <c r="B125" s="7" t="s">
        <v>302</v>
      </c>
      <c r="C125" s="12" t="s">
        <v>258</v>
      </c>
      <c r="D125" s="9" t="s">
        <v>142</v>
      </c>
      <c r="E125" s="103">
        <v>4</v>
      </c>
      <c r="F125" s="9">
        <v>57.3</v>
      </c>
      <c r="G125" s="8">
        <v>6</v>
      </c>
      <c r="H125" s="28">
        <f t="shared" si="6"/>
        <v>343.79999999999995</v>
      </c>
    </row>
    <row r="126" spans="1:8" ht="12.75">
      <c r="A126" s="25" t="s">
        <v>33</v>
      </c>
      <c r="B126" s="1" t="s">
        <v>300</v>
      </c>
      <c r="C126" s="13" t="s">
        <v>235</v>
      </c>
      <c r="D126" s="2" t="s">
        <v>143</v>
      </c>
      <c r="E126" s="102">
        <v>4.7</v>
      </c>
      <c r="F126" s="2">
        <v>47.36</v>
      </c>
      <c r="G126" s="5">
        <v>6</v>
      </c>
      <c r="H126" s="27">
        <f t="shared" si="6"/>
        <v>284.15999999999997</v>
      </c>
    </row>
    <row r="127" spans="1:8" ht="12.75">
      <c r="A127" s="23" t="s">
        <v>35</v>
      </c>
      <c r="B127" s="7" t="s">
        <v>300</v>
      </c>
      <c r="C127" s="12" t="s">
        <v>234</v>
      </c>
      <c r="D127" s="9" t="s">
        <v>144</v>
      </c>
      <c r="E127" s="103">
        <v>3</v>
      </c>
      <c r="F127" s="9">
        <v>84.11</v>
      </c>
      <c r="G127" s="8">
        <v>6</v>
      </c>
      <c r="H127" s="28">
        <f t="shared" si="6"/>
        <v>504.65999999999997</v>
      </c>
    </row>
    <row r="128" spans="1:8" ht="12.75">
      <c r="A128" s="44" t="s">
        <v>37</v>
      </c>
      <c r="B128" s="8" t="s">
        <v>300</v>
      </c>
      <c r="C128" s="12" t="s">
        <v>237</v>
      </c>
      <c r="D128" s="8" t="s">
        <v>145</v>
      </c>
      <c r="E128" s="103">
        <v>4</v>
      </c>
      <c r="F128" s="8">
        <v>102.26</v>
      </c>
      <c r="G128" s="8">
        <v>6</v>
      </c>
      <c r="H128" s="45">
        <f t="shared" si="6"/>
        <v>613.5600000000001</v>
      </c>
    </row>
    <row r="129" spans="1:8" ht="12.75">
      <c r="A129" s="44" t="s">
        <v>39</v>
      </c>
      <c r="B129" s="5" t="s">
        <v>300</v>
      </c>
      <c r="C129" s="13" t="s">
        <v>232</v>
      </c>
      <c r="D129" s="8" t="s">
        <v>146</v>
      </c>
      <c r="E129" s="103" t="s">
        <v>362</v>
      </c>
      <c r="F129" s="8">
        <v>78.19</v>
      </c>
      <c r="G129" s="8">
        <v>9</v>
      </c>
      <c r="H129" s="45">
        <f t="shared" si="6"/>
        <v>703.71</v>
      </c>
    </row>
    <row r="130" spans="1:8" ht="12.75">
      <c r="A130" s="44" t="s">
        <v>41</v>
      </c>
      <c r="B130" s="8" t="s">
        <v>300</v>
      </c>
      <c r="C130" s="12" t="s">
        <v>283</v>
      </c>
      <c r="D130" s="8" t="s">
        <v>147</v>
      </c>
      <c r="E130" s="103">
        <v>3.85</v>
      </c>
      <c r="F130" s="8">
        <v>124</v>
      </c>
      <c r="G130" s="8">
        <v>6</v>
      </c>
      <c r="H130" s="45">
        <f t="shared" si="6"/>
        <v>744</v>
      </c>
    </row>
    <row r="131" spans="1:8" ht="12.75">
      <c r="A131" s="44" t="s">
        <v>43</v>
      </c>
      <c r="B131" s="8" t="s">
        <v>302</v>
      </c>
      <c r="C131" s="12" t="s">
        <v>259</v>
      </c>
      <c r="D131" s="8" t="s">
        <v>148</v>
      </c>
      <c r="E131" s="103">
        <v>3.52</v>
      </c>
      <c r="F131" s="8">
        <v>159</v>
      </c>
      <c r="G131" s="11">
        <v>7.5</v>
      </c>
      <c r="H131" s="46">
        <f t="shared" si="6"/>
        <v>1192.5</v>
      </c>
    </row>
    <row r="132" spans="1:8" ht="12.75">
      <c r="A132" s="44" t="s">
        <v>45</v>
      </c>
      <c r="B132" s="8" t="s">
        <v>302</v>
      </c>
      <c r="C132" s="12" t="s">
        <v>240</v>
      </c>
      <c r="D132" s="8" t="s">
        <v>150</v>
      </c>
      <c r="E132" s="103">
        <v>2</v>
      </c>
      <c r="F132" s="8">
        <v>345</v>
      </c>
      <c r="G132" s="11">
        <v>7.1</v>
      </c>
      <c r="H132" s="46">
        <f t="shared" si="6"/>
        <v>2449.5</v>
      </c>
    </row>
    <row r="133" spans="1:8" ht="12.75">
      <c r="A133" s="44" t="s">
        <v>47</v>
      </c>
      <c r="B133" s="8" t="s">
        <v>302</v>
      </c>
      <c r="C133" s="12" t="s">
        <v>236</v>
      </c>
      <c r="D133" s="8" t="s">
        <v>152</v>
      </c>
      <c r="E133" s="103">
        <v>3</v>
      </c>
      <c r="F133" s="8">
        <v>34.8</v>
      </c>
      <c r="G133" s="8">
        <v>6</v>
      </c>
      <c r="H133" s="45">
        <f t="shared" si="6"/>
        <v>208.79999999999998</v>
      </c>
    </row>
    <row r="134" spans="1:8" ht="12.75">
      <c r="A134" s="44" t="s">
        <v>49</v>
      </c>
      <c r="B134" s="8" t="s">
        <v>302</v>
      </c>
      <c r="C134" s="12" t="s">
        <v>281</v>
      </c>
      <c r="D134" s="8" t="s">
        <v>153</v>
      </c>
      <c r="E134" s="103">
        <v>3.54</v>
      </c>
      <c r="F134" s="8">
        <v>55.32</v>
      </c>
      <c r="G134" s="8">
        <v>6</v>
      </c>
      <c r="H134" s="45">
        <f t="shared" si="6"/>
        <v>331.92</v>
      </c>
    </row>
    <row r="135" spans="1:8" ht="12.75">
      <c r="A135" s="44" t="s">
        <v>51</v>
      </c>
      <c r="B135" s="8" t="s">
        <v>302</v>
      </c>
      <c r="C135" s="12" t="s">
        <v>233</v>
      </c>
      <c r="D135" s="8" t="s">
        <v>154</v>
      </c>
      <c r="E135" s="103">
        <v>4.33</v>
      </c>
      <c r="F135" s="8">
        <v>32</v>
      </c>
      <c r="G135" s="8">
        <v>6.1</v>
      </c>
      <c r="H135" s="45">
        <f t="shared" si="6"/>
        <v>195.2</v>
      </c>
    </row>
    <row r="136" spans="1:8" ht="12.75">
      <c r="A136" s="44" t="s">
        <v>53</v>
      </c>
      <c r="B136" s="8" t="s">
        <v>302</v>
      </c>
      <c r="C136" s="12" t="s">
        <v>228</v>
      </c>
      <c r="D136" s="8" t="s">
        <v>155</v>
      </c>
      <c r="E136" s="103">
        <v>3.85</v>
      </c>
      <c r="F136" s="8">
        <v>128.33</v>
      </c>
      <c r="G136" s="8">
        <v>6</v>
      </c>
      <c r="H136" s="45">
        <f t="shared" si="6"/>
        <v>769.98</v>
      </c>
    </row>
    <row r="137" spans="1:8" ht="12.75">
      <c r="A137" s="44" t="s">
        <v>55</v>
      </c>
      <c r="B137" s="8" t="s">
        <v>302</v>
      </c>
      <c r="C137" s="12" t="s">
        <v>239</v>
      </c>
      <c r="D137" s="8" t="s">
        <v>156</v>
      </c>
      <c r="E137" s="103">
        <v>3.92</v>
      </c>
      <c r="F137" s="8">
        <v>109.5</v>
      </c>
      <c r="G137" s="8">
        <v>6</v>
      </c>
      <c r="H137" s="45">
        <f t="shared" si="6"/>
        <v>657</v>
      </c>
    </row>
    <row r="138" spans="1:8" ht="12.75">
      <c r="A138" s="44" t="s">
        <v>57</v>
      </c>
      <c r="B138" s="8" t="s">
        <v>302</v>
      </c>
      <c r="C138" s="12" t="s">
        <v>227</v>
      </c>
      <c r="D138" s="8" t="s">
        <v>157</v>
      </c>
      <c r="E138" s="103">
        <v>2.57</v>
      </c>
      <c r="F138" s="8">
        <v>91.24</v>
      </c>
      <c r="G138" s="8">
        <v>6</v>
      </c>
      <c r="H138" s="45">
        <f t="shared" si="6"/>
        <v>547.4399999999999</v>
      </c>
    </row>
    <row r="139" spans="1:8" ht="13.5" thickBot="1">
      <c r="A139" s="91" t="s">
        <v>59</v>
      </c>
      <c r="B139" s="87" t="s">
        <v>300</v>
      </c>
      <c r="C139" s="15" t="s">
        <v>282</v>
      </c>
      <c r="D139" s="87" t="s">
        <v>158</v>
      </c>
      <c r="E139" s="113">
        <v>3</v>
      </c>
      <c r="F139" s="87">
        <v>59</v>
      </c>
      <c r="G139" s="87">
        <v>6</v>
      </c>
      <c r="H139" s="92">
        <f t="shared" si="6"/>
        <v>354</v>
      </c>
    </row>
    <row r="140" spans="1:8" ht="13.5" thickBot="1">
      <c r="A140" s="93"/>
      <c r="B140" s="81"/>
      <c r="C140" s="79"/>
      <c r="D140" s="94" t="s">
        <v>19</v>
      </c>
      <c r="E140" s="110"/>
      <c r="F140" s="76">
        <f>SUM(F117:F139)</f>
        <v>2209.0299999999997</v>
      </c>
      <c r="G140" s="76"/>
      <c r="H140" s="95">
        <f>SUM(H117:H139)</f>
        <v>13896.445</v>
      </c>
    </row>
    <row r="141" spans="1:8" ht="12.75">
      <c r="A141" s="10"/>
      <c r="B141" s="10"/>
      <c r="C141" s="10"/>
      <c r="D141" s="10"/>
      <c r="E141" s="115"/>
      <c r="F141" s="10"/>
      <c r="G141" s="10"/>
      <c r="H141" s="10"/>
    </row>
    <row r="142" spans="1:8" s="22" customFormat="1" ht="15.75" thickBot="1">
      <c r="A142" s="186" t="s">
        <v>159</v>
      </c>
      <c r="B142" s="186"/>
      <c r="C142" s="186"/>
      <c r="D142" s="186"/>
      <c r="E142" s="186"/>
      <c r="F142" s="186"/>
      <c r="G142" s="186"/>
      <c r="H142" s="186"/>
    </row>
    <row r="143" spans="1:8" s="19" customFormat="1" ht="13.5" thickBot="1">
      <c r="A143" s="49" t="s">
        <v>0</v>
      </c>
      <c r="B143" s="50" t="s">
        <v>299</v>
      </c>
      <c r="C143" s="42" t="s">
        <v>193</v>
      </c>
      <c r="D143" s="40" t="s">
        <v>1</v>
      </c>
      <c r="E143" s="100" t="s">
        <v>2</v>
      </c>
      <c r="F143" s="40" t="s">
        <v>3</v>
      </c>
      <c r="G143" s="40" t="s">
        <v>160</v>
      </c>
      <c r="H143" s="51" t="s">
        <v>5</v>
      </c>
    </row>
    <row r="144" spans="1:8" ht="12.75">
      <c r="A144" s="47" t="s">
        <v>6</v>
      </c>
      <c r="B144" s="6" t="s">
        <v>303</v>
      </c>
      <c r="C144" s="14" t="s">
        <v>305</v>
      </c>
      <c r="D144" s="6" t="s">
        <v>161</v>
      </c>
      <c r="E144" s="112">
        <v>4</v>
      </c>
      <c r="F144" s="6">
        <v>12.5</v>
      </c>
      <c r="G144" s="6">
        <v>9</v>
      </c>
      <c r="H144" s="8">
        <f aca="true" t="shared" si="7" ref="H144:H150">F144*G144</f>
        <v>112.5</v>
      </c>
    </row>
    <row r="145" spans="1:8" ht="12.75">
      <c r="A145" s="44" t="s">
        <v>8</v>
      </c>
      <c r="B145" s="8" t="s">
        <v>303</v>
      </c>
      <c r="C145" s="12" t="s">
        <v>306</v>
      </c>
      <c r="D145" s="8" t="s">
        <v>162</v>
      </c>
      <c r="E145" s="103">
        <v>3</v>
      </c>
      <c r="F145" s="8">
        <v>13.5</v>
      </c>
      <c r="G145" s="8">
        <v>9</v>
      </c>
      <c r="H145" s="8">
        <f t="shared" si="7"/>
        <v>121.5</v>
      </c>
    </row>
    <row r="146" spans="1:8" ht="12.75">
      <c r="A146" s="44" t="s">
        <v>10</v>
      </c>
      <c r="B146" s="8" t="s">
        <v>303</v>
      </c>
      <c r="C146" s="12" t="s">
        <v>308</v>
      </c>
      <c r="D146" s="8" t="s">
        <v>163</v>
      </c>
      <c r="E146" s="103">
        <v>3</v>
      </c>
      <c r="F146" s="8">
        <v>43.5</v>
      </c>
      <c r="G146" s="8">
        <v>11.4</v>
      </c>
      <c r="H146" s="8">
        <f t="shared" si="7"/>
        <v>495.90000000000003</v>
      </c>
    </row>
    <row r="147" spans="1:8" ht="12.75">
      <c r="A147" s="91" t="s">
        <v>12</v>
      </c>
      <c r="B147" s="87" t="s">
        <v>302</v>
      </c>
      <c r="C147" s="15" t="s">
        <v>307</v>
      </c>
      <c r="D147" s="87" t="s">
        <v>164</v>
      </c>
      <c r="E147" s="113">
        <v>4</v>
      </c>
      <c r="F147" s="87">
        <v>11.2</v>
      </c>
      <c r="G147" s="87">
        <v>10.8</v>
      </c>
      <c r="H147" s="8">
        <f t="shared" si="7"/>
        <v>120.96</v>
      </c>
    </row>
    <row r="148" spans="1:8" ht="12.75">
      <c r="A148" s="91" t="s">
        <v>14</v>
      </c>
      <c r="B148" s="8" t="s">
        <v>302</v>
      </c>
      <c r="C148" s="125"/>
      <c r="D148" s="65" t="s">
        <v>349</v>
      </c>
      <c r="E148" s="117">
        <v>4</v>
      </c>
      <c r="F148" s="65">
        <v>72.4</v>
      </c>
      <c r="G148" s="65">
        <v>14.88</v>
      </c>
      <c r="H148" s="8">
        <f t="shared" si="7"/>
        <v>1077.3120000000001</v>
      </c>
    </row>
    <row r="149" spans="1:8" ht="12.75">
      <c r="A149" s="91" t="s">
        <v>16</v>
      </c>
      <c r="B149" s="6" t="s">
        <v>300</v>
      </c>
      <c r="C149" s="56"/>
      <c r="D149" s="8" t="s">
        <v>166</v>
      </c>
      <c r="E149" s="103">
        <v>4</v>
      </c>
      <c r="F149" s="8">
        <v>36</v>
      </c>
      <c r="G149" s="8">
        <v>15.32</v>
      </c>
      <c r="H149" s="8">
        <f t="shared" si="7"/>
        <v>551.52</v>
      </c>
    </row>
    <row r="150" spans="1:8" ht="13.5" thickBot="1">
      <c r="A150" s="91" t="s">
        <v>18</v>
      </c>
      <c r="B150" s="5" t="s">
        <v>300</v>
      </c>
      <c r="C150" s="131"/>
      <c r="D150" s="5" t="s">
        <v>167</v>
      </c>
      <c r="E150" s="102">
        <v>4</v>
      </c>
      <c r="F150" s="5">
        <v>36</v>
      </c>
      <c r="G150" s="5">
        <v>21.62</v>
      </c>
      <c r="H150" s="8">
        <f t="shared" si="7"/>
        <v>778.32</v>
      </c>
    </row>
    <row r="151" spans="1:8" ht="13.5" thickBot="1">
      <c r="A151" s="93"/>
      <c r="B151" s="81"/>
      <c r="C151" s="79"/>
      <c r="D151" s="94" t="s">
        <v>19</v>
      </c>
      <c r="E151" s="110"/>
      <c r="F151" s="76">
        <f>SUM(F144:F150)</f>
        <v>225.10000000000002</v>
      </c>
      <c r="G151" s="76"/>
      <c r="H151" s="95">
        <f>SUM(H144:H150)</f>
        <v>3258.012</v>
      </c>
    </row>
    <row r="153" spans="1:8" s="22" customFormat="1" ht="15.75" thickBot="1">
      <c r="A153" s="186" t="s">
        <v>168</v>
      </c>
      <c r="B153" s="186"/>
      <c r="C153" s="186"/>
      <c r="D153" s="186"/>
      <c r="E153" s="186"/>
      <c r="F153" s="186"/>
      <c r="G153" s="186"/>
      <c r="H153" s="186"/>
    </row>
    <row r="154" spans="1:8" s="19" customFormat="1" ht="13.5" thickBot="1">
      <c r="A154" s="52" t="s">
        <v>0</v>
      </c>
      <c r="B154" s="50" t="s">
        <v>299</v>
      </c>
      <c r="C154" s="53" t="s">
        <v>193</v>
      </c>
      <c r="D154" s="54" t="s">
        <v>1</v>
      </c>
      <c r="E154" s="100" t="s">
        <v>2</v>
      </c>
      <c r="F154" s="54" t="s">
        <v>3</v>
      </c>
      <c r="G154" s="54" t="s">
        <v>4</v>
      </c>
      <c r="H154" s="55" t="s">
        <v>5</v>
      </c>
    </row>
    <row r="155" spans="1:8" ht="12.75">
      <c r="A155" s="47" t="s">
        <v>6</v>
      </c>
      <c r="B155" s="6" t="s">
        <v>303</v>
      </c>
      <c r="C155" s="14" t="s">
        <v>318</v>
      </c>
      <c r="D155" s="6" t="s">
        <v>169</v>
      </c>
      <c r="E155" s="112">
        <v>2.93</v>
      </c>
      <c r="F155" s="6">
        <v>41.4</v>
      </c>
      <c r="G155" s="6">
        <v>10</v>
      </c>
      <c r="H155" s="57">
        <f aca="true" t="shared" si="8" ref="H155:H163">F155*G155</f>
        <v>414</v>
      </c>
    </row>
    <row r="156" spans="1:8" ht="12.75">
      <c r="A156" s="47" t="s">
        <v>8</v>
      </c>
      <c r="B156" s="8" t="s">
        <v>303</v>
      </c>
      <c r="C156" s="12" t="s">
        <v>320</v>
      </c>
      <c r="D156" s="8" t="s">
        <v>172</v>
      </c>
      <c r="E156" s="103">
        <v>4</v>
      </c>
      <c r="F156" s="8">
        <v>51.82</v>
      </c>
      <c r="G156" s="8">
        <v>9.9</v>
      </c>
      <c r="H156" s="57">
        <f t="shared" si="8"/>
        <v>513.018</v>
      </c>
    </row>
    <row r="157" spans="1:8" ht="12.75">
      <c r="A157" s="47" t="s">
        <v>10</v>
      </c>
      <c r="B157" s="8" t="s">
        <v>301</v>
      </c>
      <c r="C157" s="12" t="s">
        <v>311</v>
      </c>
      <c r="D157" s="8" t="s">
        <v>173</v>
      </c>
      <c r="E157" s="103">
        <v>4</v>
      </c>
      <c r="F157" s="8">
        <v>23.1</v>
      </c>
      <c r="G157" s="8">
        <v>14.5</v>
      </c>
      <c r="H157" s="57">
        <f t="shared" si="8"/>
        <v>334.95000000000005</v>
      </c>
    </row>
    <row r="158" spans="1:8" ht="12.75">
      <c r="A158" s="47" t="s">
        <v>12</v>
      </c>
      <c r="B158" s="8" t="s">
        <v>303</v>
      </c>
      <c r="C158" s="12" t="s">
        <v>312</v>
      </c>
      <c r="D158" s="8" t="s">
        <v>346</v>
      </c>
      <c r="E158" s="103">
        <v>2.5</v>
      </c>
      <c r="F158" s="8">
        <v>32.7</v>
      </c>
      <c r="G158" s="8">
        <v>24.4</v>
      </c>
      <c r="H158" s="57">
        <f t="shared" si="8"/>
        <v>797.88</v>
      </c>
    </row>
    <row r="159" spans="1:8" ht="12.75">
      <c r="A159" s="47" t="s">
        <v>14</v>
      </c>
      <c r="B159" s="8" t="s">
        <v>302</v>
      </c>
      <c r="C159" s="12" t="s">
        <v>316</v>
      </c>
      <c r="D159" s="8" t="s">
        <v>176</v>
      </c>
      <c r="E159" s="103">
        <v>3</v>
      </c>
      <c r="F159" s="8">
        <v>37.07</v>
      </c>
      <c r="G159" s="8">
        <v>10.49</v>
      </c>
      <c r="H159" s="57">
        <f t="shared" si="8"/>
        <v>388.8643</v>
      </c>
    </row>
    <row r="160" spans="1:8" ht="12.75">
      <c r="A160" s="47" t="s">
        <v>16</v>
      </c>
      <c r="B160" s="8" t="s">
        <v>302</v>
      </c>
      <c r="C160" s="12" t="s">
        <v>315</v>
      </c>
      <c r="D160" s="8" t="s">
        <v>177</v>
      </c>
      <c r="E160" s="103">
        <v>3</v>
      </c>
      <c r="F160" s="8">
        <v>37.07</v>
      </c>
      <c r="G160" s="8">
        <v>12.98</v>
      </c>
      <c r="H160" s="57">
        <f t="shared" si="8"/>
        <v>481.1686</v>
      </c>
    </row>
    <row r="161" spans="1:8" ht="12.75">
      <c r="A161" s="47" t="s">
        <v>18</v>
      </c>
      <c r="B161" s="8" t="s">
        <v>302</v>
      </c>
      <c r="C161" s="12" t="s">
        <v>314</v>
      </c>
      <c r="D161" s="8" t="s">
        <v>178</v>
      </c>
      <c r="E161" s="103">
        <v>3</v>
      </c>
      <c r="F161" s="8">
        <v>37.07</v>
      </c>
      <c r="G161" s="8">
        <v>16.48</v>
      </c>
      <c r="H161" s="57">
        <f t="shared" si="8"/>
        <v>610.9136</v>
      </c>
    </row>
    <row r="162" spans="1:8" ht="12.75">
      <c r="A162" s="44" t="s">
        <v>29</v>
      </c>
      <c r="B162" s="87" t="s">
        <v>302</v>
      </c>
      <c r="C162" s="15" t="s">
        <v>313</v>
      </c>
      <c r="D162" s="87" t="s">
        <v>179</v>
      </c>
      <c r="E162" s="113">
        <v>3</v>
      </c>
      <c r="F162" s="87">
        <v>37.07</v>
      </c>
      <c r="G162" s="87">
        <v>10.49</v>
      </c>
      <c r="H162" s="57">
        <f t="shared" si="8"/>
        <v>388.8643</v>
      </c>
    </row>
    <row r="163" spans="1:8" ht="13.5" thickBot="1">
      <c r="A163" s="96" t="s">
        <v>31</v>
      </c>
      <c r="B163" s="8" t="s">
        <v>303</v>
      </c>
      <c r="C163" s="12" t="s">
        <v>319</v>
      </c>
      <c r="D163" s="8" t="s">
        <v>348</v>
      </c>
      <c r="E163" s="103">
        <v>2.57</v>
      </c>
      <c r="F163" s="8">
        <v>32.7</v>
      </c>
      <c r="G163" s="8">
        <v>20.34</v>
      </c>
      <c r="H163" s="57">
        <f t="shared" si="8"/>
        <v>665.118</v>
      </c>
    </row>
    <row r="164" spans="1:8" ht="13.5" thickBot="1">
      <c r="A164" s="93"/>
      <c r="B164" s="81"/>
      <c r="C164" s="79"/>
      <c r="D164" s="94" t="s">
        <v>19</v>
      </c>
      <c r="E164" s="110"/>
      <c r="F164" s="76">
        <f>SUM(F155:F163)</f>
        <v>329.99999999999994</v>
      </c>
      <c r="G164" s="76"/>
      <c r="H164" s="99">
        <f>SUM(H155:H163)</f>
        <v>4594.776800000001</v>
      </c>
    </row>
    <row r="166" spans="1:8" s="21" customFormat="1" ht="15.75" thickBot="1">
      <c r="A166" s="188" t="s">
        <v>180</v>
      </c>
      <c r="B166" s="188"/>
      <c r="C166" s="188"/>
      <c r="D166" s="188"/>
      <c r="E166" s="188"/>
      <c r="F166" s="188"/>
      <c r="G166" s="188"/>
      <c r="H166" s="188"/>
    </row>
    <row r="167" spans="1:8" s="19" customFormat="1" ht="13.5" thickBot="1">
      <c r="A167" s="49" t="s">
        <v>21</v>
      </c>
      <c r="B167" s="50" t="s">
        <v>299</v>
      </c>
      <c r="C167" s="42" t="s">
        <v>193</v>
      </c>
      <c r="D167" s="40" t="s">
        <v>1</v>
      </c>
      <c r="E167" s="100" t="s">
        <v>2</v>
      </c>
      <c r="F167" s="40" t="s">
        <v>3</v>
      </c>
      <c r="G167" s="40" t="s">
        <v>4</v>
      </c>
      <c r="H167" s="51" t="s">
        <v>5</v>
      </c>
    </row>
    <row r="168" spans="1:8" ht="12.75">
      <c r="A168" s="47" t="s">
        <v>6</v>
      </c>
      <c r="B168" s="6" t="s">
        <v>303</v>
      </c>
      <c r="C168" s="14" t="s">
        <v>327</v>
      </c>
      <c r="D168" s="6" t="s">
        <v>181</v>
      </c>
      <c r="E168" s="112">
        <v>4</v>
      </c>
      <c r="F168" s="6">
        <v>93.2</v>
      </c>
      <c r="G168" s="6">
        <v>5.6</v>
      </c>
      <c r="H168" s="48">
        <v>521.92</v>
      </c>
    </row>
    <row r="169" spans="1:8" ht="12.75">
      <c r="A169" s="44" t="s">
        <v>8</v>
      </c>
      <c r="B169" s="8" t="s">
        <v>303</v>
      </c>
      <c r="C169" s="12" t="s">
        <v>326</v>
      </c>
      <c r="D169" s="8" t="s">
        <v>182</v>
      </c>
      <c r="E169" s="103">
        <v>3.71</v>
      </c>
      <c r="F169" s="8">
        <v>67</v>
      </c>
      <c r="G169" s="8">
        <v>6</v>
      </c>
      <c r="H169" s="45">
        <v>402</v>
      </c>
    </row>
    <row r="170" spans="1:8" ht="13.5" thickBot="1">
      <c r="A170" s="91" t="s">
        <v>10</v>
      </c>
      <c r="B170" s="87" t="s">
        <v>303</v>
      </c>
      <c r="C170" s="15" t="s">
        <v>328</v>
      </c>
      <c r="D170" s="87" t="s">
        <v>183</v>
      </c>
      <c r="E170" s="113">
        <v>2.5</v>
      </c>
      <c r="F170" s="87">
        <v>60.22</v>
      </c>
      <c r="G170" s="87">
        <v>2.5</v>
      </c>
      <c r="H170" s="92">
        <v>150.55</v>
      </c>
    </row>
    <row r="171" spans="1:8" ht="13.5" thickBot="1">
      <c r="A171" s="93"/>
      <c r="B171" s="81"/>
      <c r="C171" s="79"/>
      <c r="D171" s="94" t="s">
        <v>19</v>
      </c>
      <c r="E171" s="110"/>
      <c r="F171" s="76">
        <f>SUM(F168:F170)</f>
        <v>220.42</v>
      </c>
      <c r="G171" s="76"/>
      <c r="H171" s="95">
        <f>SUM(H168:H170)</f>
        <v>1074.47</v>
      </c>
    </row>
    <row r="173" spans="1:8" s="21" customFormat="1" ht="15.75" thickBot="1">
      <c r="A173" s="188" t="s">
        <v>184</v>
      </c>
      <c r="B173" s="188"/>
      <c r="C173" s="188"/>
      <c r="D173" s="188"/>
      <c r="E173" s="188"/>
      <c r="F173" s="188"/>
      <c r="G173" s="188"/>
      <c r="H173" s="188"/>
    </row>
    <row r="174" spans="1:8" s="19" customFormat="1" ht="13.5" thickBot="1">
      <c r="A174" s="49" t="s">
        <v>21</v>
      </c>
      <c r="B174" s="50" t="s">
        <v>299</v>
      </c>
      <c r="C174" s="42" t="s">
        <v>193</v>
      </c>
      <c r="D174" s="40" t="s">
        <v>1</v>
      </c>
      <c r="E174" s="100" t="s">
        <v>2</v>
      </c>
      <c r="F174" s="40" t="s">
        <v>3</v>
      </c>
      <c r="G174" s="40" t="s">
        <v>4</v>
      </c>
      <c r="H174" s="51" t="s">
        <v>185</v>
      </c>
    </row>
    <row r="175" spans="1:8" ht="12.75">
      <c r="A175" s="47" t="s">
        <v>6</v>
      </c>
      <c r="B175" s="6" t="s">
        <v>304</v>
      </c>
      <c r="C175" s="14" t="s">
        <v>323</v>
      </c>
      <c r="D175" s="6" t="s">
        <v>186</v>
      </c>
      <c r="E175" s="112">
        <v>2.91</v>
      </c>
      <c r="F175" s="6">
        <v>8</v>
      </c>
      <c r="G175" s="6">
        <v>1.6</v>
      </c>
      <c r="H175" s="48">
        <v>12.8</v>
      </c>
    </row>
    <row r="176" spans="1:8" ht="12.75">
      <c r="A176" s="47" t="s">
        <v>8</v>
      </c>
      <c r="B176" s="6" t="s">
        <v>303</v>
      </c>
      <c r="C176" s="14"/>
      <c r="D176" s="6" t="s">
        <v>358</v>
      </c>
      <c r="E176" s="112">
        <v>5</v>
      </c>
      <c r="F176" s="6">
        <v>138.6</v>
      </c>
      <c r="G176" s="6">
        <v>4</v>
      </c>
      <c r="H176" s="48">
        <f>F176*G176</f>
        <v>554.4</v>
      </c>
    </row>
    <row r="177" spans="1:8" ht="12.75">
      <c r="A177" s="47" t="s">
        <v>8</v>
      </c>
      <c r="B177" s="8" t="s">
        <v>303</v>
      </c>
      <c r="C177" s="12" t="s">
        <v>322</v>
      </c>
      <c r="D177" s="8" t="s">
        <v>187</v>
      </c>
      <c r="E177" s="103">
        <v>2.36</v>
      </c>
      <c r="F177" s="8">
        <v>5.1</v>
      </c>
      <c r="G177" s="8">
        <v>3</v>
      </c>
      <c r="H177" s="45">
        <v>15.3</v>
      </c>
    </row>
    <row r="178" spans="1:8" ht="12.75">
      <c r="A178" s="44" t="s">
        <v>10</v>
      </c>
      <c r="B178" s="8" t="s">
        <v>304</v>
      </c>
      <c r="C178" s="12" t="s">
        <v>321</v>
      </c>
      <c r="D178" s="8" t="s">
        <v>188</v>
      </c>
      <c r="E178" s="103">
        <v>4</v>
      </c>
      <c r="F178" s="8">
        <v>62</v>
      </c>
      <c r="G178" s="8">
        <v>3.26</v>
      </c>
      <c r="H178" s="45">
        <v>202.12</v>
      </c>
    </row>
    <row r="179" spans="1:8" ht="13.5" thickBot="1">
      <c r="A179" s="44" t="s">
        <v>12</v>
      </c>
      <c r="B179" s="6" t="s">
        <v>304</v>
      </c>
      <c r="C179" s="153" t="s">
        <v>365</v>
      </c>
      <c r="D179" s="6" t="s">
        <v>350</v>
      </c>
      <c r="E179" s="112">
        <v>3</v>
      </c>
      <c r="F179" s="6">
        <v>6.2</v>
      </c>
      <c r="G179" s="6">
        <v>2.5</v>
      </c>
      <c r="H179" s="48">
        <v>15.5</v>
      </c>
    </row>
    <row r="180" spans="1:8" ht="13.5" thickBot="1">
      <c r="A180" s="93"/>
      <c r="B180" s="81"/>
      <c r="C180" s="79"/>
      <c r="D180" s="94" t="s">
        <v>19</v>
      </c>
      <c r="E180" s="110"/>
      <c r="F180" s="76">
        <f>SUM(F175:F178)</f>
        <v>213.7</v>
      </c>
      <c r="G180" s="76"/>
      <c r="H180" s="95">
        <f>SUM(H175:H178)</f>
        <v>784.6199999999999</v>
      </c>
    </row>
    <row r="182" spans="1:8" ht="15.75" thickBot="1">
      <c r="A182" s="188" t="s">
        <v>330</v>
      </c>
      <c r="B182" s="188"/>
      <c r="C182" s="188"/>
      <c r="D182" s="188"/>
      <c r="E182" s="188"/>
      <c r="F182" s="188"/>
      <c r="G182" s="188"/>
      <c r="H182" s="188"/>
    </row>
    <row r="183" spans="1:8" s="19" customFormat="1" ht="13.5" thickBot="1">
      <c r="A183" s="49" t="s">
        <v>21</v>
      </c>
      <c r="B183" s="50" t="s">
        <v>299</v>
      </c>
      <c r="C183" s="42" t="s">
        <v>193</v>
      </c>
      <c r="D183" s="40" t="s">
        <v>1</v>
      </c>
      <c r="E183" s="100" t="s">
        <v>2</v>
      </c>
      <c r="F183" s="40" t="s">
        <v>3</v>
      </c>
      <c r="G183" s="40" t="s">
        <v>4</v>
      </c>
      <c r="H183" s="51" t="s">
        <v>185</v>
      </c>
    </row>
    <row r="184" spans="1:8" ht="13.5" thickBot="1">
      <c r="A184" s="47" t="s">
        <v>6</v>
      </c>
      <c r="B184" s="6" t="s">
        <v>304</v>
      </c>
      <c r="C184" s="56"/>
      <c r="D184" s="6" t="s">
        <v>165</v>
      </c>
      <c r="E184" s="112">
        <v>2.83</v>
      </c>
      <c r="F184" s="6">
        <v>10.6</v>
      </c>
      <c r="G184" s="6">
        <v>4.3</v>
      </c>
      <c r="H184" s="48">
        <v>45.58</v>
      </c>
    </row>
    <row r="185" spans="1:8" ht="13.5" thickBot="1">
      <c r="A185" s="93"/>
      <c r="B185" s="81"/>
      <c r="C185" s="79"/>
      <c r="D185" s="94" t="s">
        <v>19</v>
      </c>
      <c r="E185" s="110"/>
      <c r="F185" s="76">
        <f>SUM(F184:F184)</f>
        <v>10.6</v>
      </c>
      <c r="G185" s="76"/>
      <c r="H185" s="95">
        <f>SUM(H184:H184)</f>
        <v>45.58</v>
      </c>
    </row>
    <row r="187" spans="1:10" s="21" customFormat="1" ht="15.75" thickBot="1">
      <c r="A187" s="189" t="s">
        <v>329</v>
      </c>
      <c r="B187" s="189"/>
      <c r="C187" s="189"/>
      <c r="D187" s="189"/>
      <c r="E187" s="189"/>
      <c r="F187" s="189"/>
      <c r="G187" s="189"/>
      <c r="H187" s="189"/>
      <c r="I187" s="20"/>
      <c r="J187" s="20"/>
    </row>
    <row r="188" spans="1:10" s="19" customFormat="1" ht="13.5" thickBot="1">
      <c r="A188" s="49" t="s">
        <v>21</v>
      </c>
      <c r="B188" s="50" t="s">
        <v>299</v>
      </c>
      <c r="C188" s="42" t="s">
        <v>193</v>
      </c>
      <c r="D188" s="40" t="s">
        <v>1</v>
      </c>
      <c r="E188" s="100" t="s">
        <v>2</v>
      </c>
      <c r="F188" s="40" t="s">
        <v>3</v>
      </c>
      <c r="G188" s="40" t="s">
        <v>4</v>
      </c>
      <c r="H188" s="51" t="s">
        <v>185</v>
      </c>
      <c r="I188" s="18"/>
      <c r="J188" s="18"/>
    </row>
    <row r="189" spans="1:8" ht="12.75">
      <c r="A189" s="47" t="s">
        <v>6</v>
      </c>
      <c r="B189" s="6" t="s">
        <v>302</v>
      </c>
      <c r="C189" s="56"/>
      <c r="D189" s="6" t="s">
        <v>175</v>
      </c>
      <c r="E189" s="112">
        <v>3</v>
      </c>
      <c r="F189" s="6">
        <v>96.15</v>
      </c>
      <c r="G189" s="6">
        <v>18.72</v>
      </c>
      <c r="H189" s="57">
        <v>1799.93</v>
      </c>
    </row>
    <row r="190" spans="1:8" ht="12.75">
      <c r="A190" s="47" t="s">
        <v>8</v>
      </c>
      <c r="B190" s="87" t="s">
        <v>302</v>
      </c>
      <c r="C190" s="15" t="s">
        <v>317</v>
      </c>
      <c r="D190" s="87" t="s">
        <v>171</v>
      </c>
      <c r="E190" s="113">
        <v>4</v>
      </c>
      <c r="F190" s="87">
        <v>19.85</v>
      </c>
      <c r="G190" s="87">
        <v>26.17</v>
      </c>
      <c r="H190" s="92">
        <v>569.7</v>
      </c>
    </row>
    <row r="191" spans="1:8" ht="12.75">
      <c r="A191" s="47" t="s">
        <v>10</v>
      </c>
      <c r="B191" s="7" t="s">
        <v>300</v>
      </c>
      <c r="C191" s="125"/>
      <c r="D191" s="8" t="s">
        <v>351</v>
      </c>
      <c r="E191" s="103">
        <v>4.47</v>
      </c>
      <c r="F191" s="9">
        <v>36.9</v>
      </c>
      <c r="G191" s="8">
        <v>12.45</v>
      </c>
      <c r="H191" s="24">
        <f>F191*G191</f>
        <v>459.405</v>
      </c>
    </row>
    <row r="192" spans="1:8" ht="13.5" thickBot="1">
      <c r="A192" s="47" t="s">
        <v>12</v>
      </c>
      <c r="B192" s="30" t="s">
        <v>300</v>
      </c>
      <c r="C192" s="126"/>
      <c r="D192" s="73" t="s">
        <v>352</v>
      </c>
      <c r="E192" s="104">
        <v>4.47</v>
      </c>
      <c r="F192" s="73">
        <v>36.7</v>
      </c>
      <c r="G192" s="33">
        <v>13.95</v>
      </c>
      <c r="H192" s="75">
        <f>G192*F192</f>
        <v>511.96500000000003</v>
      </c>
    </row>
    <row r="193" spans="1:8" ht="13.5" thickBot="1">
      <c r="A193" s="93"/>
      <c r="B193" s="81"/>
      <c r="C193" s="79"/>
      <c r="D193" s="94" t="s">
        <v>19</v>
      </c>
      <c r="E193" s="110"/>
      <c r="F193" s="76">
        <f>SUM(F189:F192)</f>
        <v>189.60000000000002</v>
      </c>
      <c r="G193" s="76"/>
      <c r="H193" s="99">
        <f>SUM(H189:H192)</f>
        <v>3341</v>
      </c>
    </row>
    <row r="195" spans="1:8" s="21" customFormat="1" ht="15.75" thickBot="1">
      <c r="A195" s="188" t="s">
        <v>331</v>
      </c>
      <c r="B195" s="188"/>
      <c r="C195" s="188"/>
      <c r="D195" s="188"/>
      <c r="E195" s="188"/>
      <c r="F195" s="188"/>
      <c r="G195" s="188"/>
      <c r="H195" s="188"/>
    </row>
    <row r="196" spans="1:8" s="19" customFormat="1" ht="13.5" thickBot="1">
      <c r="A196" s="49" t="s">
        <v>21</v>
      </c>
      <c r="B196" s="50" t="s">
        <v>299</v>
      </c>
      <c r="C196" s="42" t="s">
        <v>193</v>
      </c>
      <c r="D196" s="40" t="s">
        <v>1</v>
      </c>
      <c r="E196" s="100" t="s">
        <v>2</v>
      </c>
      <c r="F196" s="40" t="s">
        <v>3</v>
      </c>
      <c r="G196" s="40" t="s">
        <v>4</v>
      </c>
      <c r="H196" s="51" t="s">
        <v>185</v>
      </c>
    </row>
    <row r="197" spans="1:8" ht="12.75">
      <c r="A197" s="47" t="s">
        <v>6</v>
      </c>
      <c r="B197" s="8" t="s">
        <v>302</v>
      </c>
      <c r="C197" s="12" t="s">
        <v>325</v>
      </c>
      <c r="D197" s="8" t="s">
        <v>190</v>
      </c>
      <c r="E197" s="103">
        <v>2</v>
      </c>
      <c r="F197" s="8">
        <v>36.34</v>
      </c>
      <c r="G197" s="8">
        <v>6.4</v>
      </c>
      <c r="H197" s="45">
        <v>232.58</v>
      </c>
    </row>
    <row r="198" spans="1:8" ht="13.5" thickBot="1">
      <c r="A198" s="96" t="s">
        <v>8</v>
      </c>
      <c r="B198" s="87" t="s">
        <v>302</v>
      </c>
      <c r="C198" s="15" t="s">
        <v>324</v>
      </c>
      <c r="D198" s="87" t="s">
        <v>191</v>
      </c>
      <c r="E198" s="113">
        <v>3</v>
      </c>
      <c r="F198" s="87">
        <v>36.34</v>
      </c>
      <c r="G198" s="87">
        <v>6.4</v>
      </c>
      <c r="H198" s="92">
        <v>232.58</v>
      </c>
    </row>
    <row r="199" spans="1:8" ht="13.5" thickBot="1">
      <c r="A199" s="93"/>
      <c r="B199" s="81"/>
      <c r="C199" s="79"/>
      <c r="D199" s="94" t="s">
        <v>19</v>
      </c>
      <c r="E199" s="110"/>
      <c r="F199" s="76">
        <f>SUM(F197:F198)</f>
        <v>72.68</v>
      </c>
      <c r="G199" s="76"/>
      <c r="H199" s="95">
        <f>SUM(H197:H198)</f>
        <v>465.16</v>
      </c>
    </row>
  </sheetData>
  <sheetProtection/>
  <mergeCells count="17">
    <mergeCell ref="A60:H60"/>
    <mergeCell ref="A70:H70"/>
    <mergeCell ref="A107:H107"/>
    <mergeCell ref="A1:H1"/>
    <mergeCell ref="A3:H3"/>
    <mergeCell ref="J4:K6"/>
    <mergeCell ref="A13:H13"/>
    <mergeCell ref="A41:H41"/>
    <mergeCell ref="A46:H46"/>
    <mergeCell ref="A195:H195"/>
    <mergeCell ref="A115:H115"/>
    <mergeCell ref="A142:H142"/>
    <mergeCell ref="A166:H166"/>
    <mergeCell ref="A173:H173"/>
    <mergeCell ref="A182:H182"/>
    <mergeCell ref="A187:H187"/>
    <mergeCell ref="A153:H1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8"/>
  <sheetViews>
    <sheetView zoomScalePageLayoutView="0" workbookViewId="0" topLeftCell="A1">
      <selection activeCell="C215" sqref="C215"/>
    </sheetView>
  </sheetViews>
  <sheetFormatPr defaultColWidth="9.00390625" defaultRowHeight="12.75"/>
  <cols>
    <col min="1" max="1" width="4.75390625" style="0" customWidth="1"/>
    <col min="3" max="3" width="40.375" style="0" customWidth="1"/>
    <col min="5" max="5" width="8.125" style="0" customWidth="1"/>
    <col min="6" max="6" width="12.00390625" style="0" customWidth="1"/>
  </cols>
  <sheetData>
    <row r="1" spans="1:6" ht="15.75">
      <c r="A1" s="187" t="s">
        <v>357</v>
      </c>
      <c r="B1" s="187"/>
      <c r="C1" s="187"/>
      <c r="D1" s="187"/>
      <c r="E1" s="187"/>
      <c r="F1" s="187"/>
    </row>
    <row r="3" spans="1:6" s="22" customFormat="1" ht="15.75" thickBot="1">
      <c r="A3" s="186" t="s">
        <v>192</v>
      </c>
      <c r="B3" s="186"/>
      <c r="C3" s="186"/>
      <c r="D3" s="186"/>
      <c r="E3" s="186"/>
      <c r="F3" s="186"/>
    </row>
    <row r="4" spans="1:6" s="19" customFormat="1" ht="13.5" customHeight="1" thickBot="1">
      <c r="A4" s="36" t="s">
        <v>0</v>
      </c>
      <c r="B4" s="38" t="s">
        <v>193</v>
      </c>
      <c r="C4" s="39" t="s">
        <v>1</v>
      </c>
      <c r="D4" s="40" t="s">
        <v>3</v>
      </c>
      <c r="E4" s="40" t="s">
        <v>4</v>
      </c>
      <c r="F4" s="134" t="s">
        <v>5</v>
      </c>
    </row>
    <row r="5" spans="1:7" ht="12.75">
      <c r="A5" s="67" t="s">
        <v>6</v>
      </c>
      <c r="B5" s="69" t="s">
        <v>199</v>
      </c>
      <c r="C5" s="70" t="s">
        <v>7</v>
      </c>
      <c r="D5" s="71">
        <v>212</v>
      </c>
      <c r="E5" s="68">
        <v>30.88</v>
      </c>
      <c r="F5" s="135">
        <f aca="true" t="shared" si="0" ref="F5:F10">D5*E5</f>
        <v>6546.5599999999995</v>
      </c>
      <c r="G5" s="61"/>
    </row>
    <row r="6" spans="1:7" ht="12.75">
      <c r="A6" s="25" t="s">
        <v>8</v>
      </c>
      <c r="B6" s="13" t="s">
        <v>197</v>
      </c>
      <c r="C6" s="2" t="s">
        <v>9</v>
      </c>
      <c r="D6" s="5">
        <v>234.6</v>
      </c>
      <c r="E6" s="1">
        <v>11.88</v>
      </c>
      <c r="F6" s="46">
        <f t="shared" si="0"/>
        <v>2787.0480000000002</v>
      </c>
      <c r="G6" s="58"/>
    </row>
    <row r="7" spans="1:7" ht="12.75">
      <c r="A7" s="23" t="s">
        <v>10</v>
      </c>
      <c r="B7" s="12" t="s">
        <v>196</v>
      </c>
      <c r="C7" s="9" t="s">
        <v>11</v>
      </c>
      <c r="D7" s="8">
        <v>235.46</v>
      </c>
      <c r="E7" s="7">
        <v>14.9</v>
      </c>
      <c r="F7" s="46">
        <f t="shared" si="0"/>
        <v>3508.3540000000003</v>
      </c>
      <c r="G7" s="58"/>
    </row>
    <row r="8" spans="1:7" ht="12.75">
      <c r="A8" s="25" t="s">
        <v>12</v>
      </c>
      <c r="B8" s="13" t="s">
        <v>195</v>
      </c>
      <c r="C8" s="2" t="s">
        <v>13</v>
      </c>
      <c r="D8" s="5">
        <v>13.4</v>
      </c>
      <c r="E8" s="1">
        <v>15.7</v>
      </c>
      <c r="F8" s="46">
        <f t="shared" si="0"/>
        <v>210.38</v>
      </c>
      <c r="G8" s="58"/>
    </row>
    <row r="9" spans="1:7" ht="12.75">
      <c r="A9" s="23" t="s">
        <v>14</v>
      </c>
      <c r="B9" s="12" t="s">
        <v>194</v>
      </c>
      <c r="C9" s="9" t="s">
        <v>15</v>
      </c>
      <c r="D9" s="8">
        <v>20.5</v>
      </c>
      <c r="E9" s="7">
        <v>16.2</v>
      </c>
      <c r="F9" s="46">
        <f t="shared" si="0"/>
        <v>332.09999999999997</v>
      </c>
      <c r="G9" s="58"/>
    </row>
    <row r="10" spans="1:7" ht="13.5" thickBot="1">
      <c r="A10" s="29" t="s">
        <v>16</v>
      </c>
      <c r="B10" s="31" t="s">
        <v>200</v>
      </c>
      <c r="C10" s="73" t="s">
        <v>17</v>
      </c>
      <c r="D10" s="33">
        <v>20.5</v>
      </c>
      <c r="E10" s="30">
        <v>16.2</v>
      </c>
      <c r="F10" s="136">
        <f t="shared" si="0"/>
        <v>332.09999999999997</v>
      </c>
      <c r="G10" s="58"/>
    </row>
    <row r="11" spans="1:6" s="16" customFormat="1" ht="13.5" thickBot="1">
      <c r="A11" s="29"/>
      <c r="B11" s="31"/>
      <c r="C11" s="32" t="s">
        <v>19</v>
      </c>
      <c r="D11" s="63">
        <f>SUM(D5:D10)</f>
        <v>736.46</v>
      </c>
      <c r="E11" s="63"/>
      <c r="F11" s="64">
        <f>SUM(F5:F10)</f>
        <v>13716.542</v>
      </c>
    </row>
    <row r="13" spans="1:6" s="22" customFormat="1" ht="15.75" thickBot="1">
      <c r="A13" s="186" t="s">
        <v>20</v>
      </c>
      <c r="B13" s="186"/>
      <c r="C13" s="186"/>
      <c r="D13" s="186"/>
      <c r="E13" s="186"/>
      <c r="F13" s="186"/>
    </row>
    <row r="14" spans="1:7" s="19" customFormat="1" ht="13.5" thickBot="1">
      <c r="A14" s="127" t="s">
        <v>21</v>
      </c>
      <c r="B14" s="138" t="s">
        <v>193</v>
      </c>
      <c r="C14" s="139" t="s">
        <v>1</v>
      </c>
      <c r="D14" s="141" t="s">
        <v>3</v>
      </c>
      <c r="E14" s="141" t="s">
        <v>4</v>
      </c>
      <c r="F14" s="134" t="s">
        <v>5</v>
      </c>
      <c r="G14" s="59"/>
    </row>
    <row r="15" spans="1:7" ht="12.75">
      <c r="A15" s="128" t="s">
        <v>6</v>
      </c>
      <c r="B15" s="69" t="s">
        <v>209</v>
      </c>
      <c r="C15" s="70" t="s">
        <v>22</v>
      </c>
      <c r="D15" s="71">
        <v>557.75</v>
      </c>
      <c r="E15" s="71">
        <v>13.2</v>
      </c>
      <c r="F15" s="135">
        <f>D15*E15</f>
        <v>7362.299999999999</v>
      </c>
      <c r="G15" s="58"/>
    </row>
    <row r="16" spans="1:7" ht="12.75">
      <c r="A16" s="129" t="s">
        <v>8</v>
      </c>
      <c r="B16" s="13" t="s">
        <v>208</v>
      </c>
      <c r="C16" s="2" t="s">
        <v>23</v>
      </c>
      <c r="D16" s="5">
        <v>541.84</v>
      </c>
      <c r="E16" s="5">
        <v>13.2</v>
      </c>
      <c r="F16" s="46">
        <f aca="true" t="shared" si="1" ref="F16:F38">D16*E16</f>
        <v>7152.2880000000005</v>
      </c>
      <c r="G16" s="58"/>
    </row>
    <row r="17" spans="1:7" ht="12.75">
      <c r="A17" s="129" t="s">
        <v>10</v>
      </c>
      <c r="B17" s="12" t="s">
        <v>204</v>
      </c>
      <c r="C17" s="9" t="s">
        <v>24</v>
      </c>
      <c r="D17" s="8">
        <v>93.6</v>
      </c>
      <c r="E17" s="8">
        <v>16.7</v>
      </c>
      <c r="F17" s="46">
        <f t="shared" si="1"/>
        <v>1563.12</v>
      </c>
      <c r="G17" s="58"/>
    </row>
    <row r="18" spans="1:7" ht="12.75">
      <c r="A18" s="129" t="s">
        <v>12</v>
      </c>
      <c r="B18" s="13" t="s">
        <v>203</v>
      </c>
      <c r="C18" s="2" t="s">
        <v>25</v>
      </c>
      <c r="D18" s="5">
        <v>93.6</v>
      </c>
      <c r="E18" s="5">
        <v>16.7</v>
      </c>
      <c r="F18" s="46">
        <f t="shared" si="1"/>
        <v>1563.12</v>
      </c>
      <c r="G18" s="58"/>
    </row>
    <row r="19" spans="1:7" ht="12.75">
      <c r="A19" s="129" t="s">
        <v>14</v>
      </c>
      <c r="B19" s="12" t="s">
        <v>202</v>
      </c>
      <c r="C19" s="9" t="s">
        <v>26</v>
      </c>
      <c r="D19" s="8">
        <v>534.5</v>
      </c>
      <c r="E19" s="8">
        <v>16.2</v>
      </c>
      <c r="F19" s="46">
        <f t="shared" si="1"/>
        <v>8658.9</v>
      </c>
      <c r="G19" s="58"/>
    </row>
    <row r="20" spans="1:7" ht="12.75">
      <c r="A20" s="129" t="s">
        <v>16</v>
      </c>
      <c r="B20" s="13" t="s">
        <v>201</v>
      </c>
      <c r="C20" s="2" t="s">
        <v>27</v>
      </c>
      <c r="D20" s="5">
        <v>534.5</v>
      </c>
      <c r="E20" s="5">
        <v>16.2</v>
      </c>
      <c r="F20" s="46">
        <f t="shared" si="1"/>
        <v>8658.9</v>
      </c>
      <c r="G20" s="58"/>
    </row>
    <row r="21" spans="1:7" ht="12.75">
      <c r="A21" s="129" t="s">
        <v>18</v>
      </c>
      <c r="B21" s="12" t="s">
        <v>198</v>
      </c>
      <c r="C21" s="9" t="s">
        <v>28</v>
      </c>
      <c r="D21" s="8">
        <v>73</v>
      </c>
      <c r="E21" s="8">
        <v>17.2</v>
      </c>
      <c r="F21" s="46">
        <f t="shared" si="1"/>
        <v>1255.6</v>
      </c>
      <c r="G21" s="58"/>
    </row>
    <row r="22" spans="1:7" ht="12.75">
      <c r="A22" s="129" t="s">
        <v>29</v>
      </c>
      <c r="B22" s="13" t="s">
        <v>206</v>
      </c>
      <c r="C22" s="2" t="s">
        <v>30</v>
      </c>
      <c r="D22" s="5">
        <v>429.4</v>
      </c>
      <c r="E22" s="5">
        <v>13.75</v>
      </c>
      <c r="F22" s="46">
        <f t="shared" si="1"/>
        <v>5904.25</v>
      </c>
      <c r="G22" s="58"/>
    </row>
    <row r="23" spans="1:7" ht="12.75">
      <c r="A23" s="129" t="s">
        <v>31</v>
      </c>
      <c r="B23" s="12" t="s">
        <v>214</v>
      </c>
      <c r="C23" s="9" t="s">
        <v>32</v>
      </c>
      <c r="D23" s="8">
        <v>428.7</v>
      </c>
      <c r="E23" s="8">
        <v>13.75</v>
      </c>
      <c r="F23" s="46">
        <f t="shared" si="1"/>
        <v>5894.625</v>
      </c>
      <c r="G23" s="58"/>
    </row>
    <row r="24" spans="1:7" ht="12.75">
      <c r="A24" s="129" t="s">
        <v>33</v>
      </c>
      <c r="B24" s="13" t="s">
        <v>213</v>
      </c>
      <c r="C24" s="2" t="s">
        <v>34</v>
      </c>
      <c r="D24" s="5">
        <v>121.73</v>
      </c>
      <c r="E24" s="5">
        <v>10</v>
      </c>
      <c r="F24" s="46">
        <f t="shared" si="1"/>
        <v>1217.3</v>
      </c>
      <c r="G24" s="58"/>
    </row>
    <row r="25" spans="1:7" ht="12.75">
      <c r="A25" s="129" t="s">
        <v>35</v>
      </c>
      <c r="B25" s="66" t="s">
        <v>341</v>
      </c>
      <c r="C25" s="7" t="s">
        <v>337</v>
      </c>
      <c r="D25" s="65">
        <v>84.2</v>
      </c>
      <c r="E25" s="65">
        <v>15.9</v>
      </c>
      <c r="F25" s="46">
        <f t="shared" si="1"/>
        <v>1338.78</v>
      </c>
      <c r="G25" s="58"/>
    </row>
    <row r="26" spans="1:7" ht="12.75">
      <c r="A26" s="129" t="s">
        <v>37</v>
      </c>
      <c r="B26" s="66" t="s">
        <v>340</v>
      </c>
      <c r="C26" s="7" t="s">
        <v>338</v>
      </c>
      <c r="D26" s="65">
        <v>84.2</v>
      </c>
      <c r="E26" s="65">
        <v>15.9</v>
      </c>
      <c r="F26" s="46">
        <f t="shared" si="1"/>
        <v>1338.78</v>
      </c>
      <c r="G26" s="58"/>
    </row>
    <row r="27" spans="1:7" ht="12.75">
      <c r="A27" s="129" t="s">
        <v>39</v>
      </c>
      <c r="B27" s="12" t="s">
        <v>217</v>
      </c>
      <c r="C27" s="9" t="s">
        <v>36</v>
      </c>
      <c r="D27" s="8">
        <v>138</v>
      </c>
      <c r="E27" s="8">
        <v>10.5</v>
      </c>
      <c r="F27" s="46">
        <f t="shared" si="1"/>
        <v>1449</v>
      </c>
      <c r="G27" s="58"/>
    </row>
    <row r="28" spans="1:7" ht="12.75">
      <c r="A28" s="129" t="s">
        <v>41</v>
      </c>
      <c r="B28" s="13" t="s">
        <v>216</v>
      </c>
      <c r="C28" s="2" t="s">
        <v>38</v>
      </c>
      <c r="D28" s="5">
        <v>138</v>
      </c>
      <c r="E28" s="5">
        <v>10.5</v>
      </c>
      <c r="F28" s="46">
        <f t="shared" si="1"/>
        <v>1449</v>
      </c>
      <c r="G28" s="58"/>
    </row>
    <row r="29" spans="1:7" ht="12.75">
      <c r="A29" s="129" t="s">
        <v>43</v>
      </c>
      <c r="B29" s="66" t="s">
        <v>334</v>
      </c>
      <c r="C29" s="145" t="s">
        <v>332</v>
      </c>
      <c r="D29" s="8">
        <v>138</v>
      </c>
      <c r="E29" s="8">
        <v>9.4</v>
      </c>
      <c r="F29" s="46">
        <f t="shared" si="1"/>
        <v>1297.2</v>
      </c>
      <c r="G29" s="58"/>
    </row>
    <row r="30" spans="1:7" ht="12.75">
      <c r="A30" s="129" t="s">
        <v>45</v>
      </c>
      <c r="B30" s="12" t="s">
        <v>219</v>
      </c>
      <c r="C30" s="9" t="s">
        <v>40</v>
      </c>
      <c r="D30" s="8">
        <v>37.45</v>
      </c>
      <c r="E30" s="8">
        <v>11.87</v>
      </c>
      <c r="F30" s="46">
        <f t="shared" si="1"/>
        <v>444.5315</v>
      </c>
      <c r="G30" s="58"/>
    </row>
    <row r="31" spans="1:7" ht="12.75">
      <c r="A31" s="129" t="s">
        <v>47</v>
      </c>
      <c r="B31" s="13" t="s">
        <v>310</v>
      </c>
      <c r="C31" s="2" t="s">
        <v>42</v>
      </c>
      <c r="D31" s="5">
        <v>37.45</v>
      </c>
      <c r="E31" s="5">
        <v>7.95</v>
      </c>
      <c r="F31" s="46">
        <f t="shared" si="1"/>
        <v>297.7275</v>
      </c>
      <c r="G31" s="58"/>
    </row>
    <row r="32" spans="1:7" ht="12.75">
      <c r="A32" s="129" t="s">
        <v>49</v>
      </c>
      <c r="B32" s="12" t="s">
        <v>218</v>
      </c>
      <c r="C32" s="9" t="s">
        <v>44</v>
      </c>
      <c r="D32" s="8">
        <v>37.45</v>
      </c>
      <c r="E32" s="8">
        <v>11.87</v>
      </c>
      <c r="F32" s="46">
        <f t="shared" si="1"/>
        <v>444.5315</v>
      </c>
      <c r="G32" s="58"/>
    </row>
    <row r="33" spans="1:7" ht="12.75">
      <c r="A33" s="129" t="s">
        <v>51</v>
      </c>
      <c r="B33" s="13" t="s">
        <v>210</v>
      </c>
      <c r="C33" s="2" t="s">
        <v>46</v>
      </c>
      <c r="D33" s="5">
        <v>13</v>
      </c>
      <c r="E33" s="5">
        <v>33.98</v>
      </c>
      <c r="F33" s="46">
        <f t="shared" si="1"/>
        <v>441.73999999999995</v>
      </c>
      <c r="G33" s="58"/>
    </row>
    <row r="34" spans="1:7" ht="12.75">
      <c r="A34" s="129" t="s">
        <v>53</v>
      </c>
      <c r="B34" s="12" t="s">
        <v>242</v>
      </c>
      <c r="C34" s="9" t="s">
        <v>48</v>
      </c>
      <c r="D34" s="8">
        <v>86.63</v>
      </c>
      <c r="E34" s="8">
        <v>12.25</v>
      </c>
      <c r="F34" s="46">
        <f t="shared" si="1"/>
        <v>1061.2175</v>
      </c>
      <c r="G34" s="58"/>
    </row>
    <row r="35" spans="1:7" ht="12.75">
      <c r="A35" s="129" t="s">
        <v>55</v>
      </c>
      <c r="B35" s="12" t="s">
        <v>249</v>
      </c>
      <c r="C35" s="9" t="s">
        <v>71</v>
      </c>
      <c r="D35" s="8">
        <v>258.8</v>
      </c>
      <c r="E35" s="8">
        <v>13.7</v>
      </c>
      <c r="F35" s="46">
        <f t="shared" si="1"/>
        <v>3545.56</v>
      </c>
      <c r="G35" s="58"/>
    </row>
    <row r="36" spans="1:7" ht="12.75">
      <c r="A36" s="129" t="s">
        <v>57</v>
      </c>
      <c r="B36" s="13" t="s">
        <v>272</v>
      </c>
      <c r="C36" s="2" t="s">
        <v>58</v>
      </c>
      <c r="D36" s="5">
        <v>114</v>
      </c>
      <c r="E36" s="5">
        <v>13.85</v>
      </c>
      <c r="F36" s="46">
        <f t="shared" si="1"/>
        <v>1578.8999999999999</v>
      </c>
      <c r="G36" s="58"/>
    </row>
    <row r="37" spans="1:7" ht="12.75">
      <c r="A37" s="129" t="s">
        <v>59</v>
      </c>
      <c r="B37" s="12" t="s">
        <v>244</v>
      </c>
      <c r="C37" s="9" t="s">
        <v>64</v>
      </c>
      <c r="D37" s="8">
        <v>78.6</v>
      </c>
      <c r="E37" s="8">
        <v>14.25</v>
      </c>
      <c r="F37" s="46">
        <f t="shared" si="1"/>
        <v>1120.05</v>
      </c>
      <c r="G37" s="58"/>
    </row>
    <row r="38" spans="1:7" ht="13.5" thickBot="1">
      <c r="A38" s="130" t="s">
        <v>61</v>
      </c>
      <c r="B38" s="122" t="s">
        <v>212</v>
      </c>
      <c r="C38" s="142" t="s">
        <v>66</v>
      </c>
      <c r="D38" s="121">
        <v>286</v>
      </c>
      <c r="E38" s="121">
        <v>15.91</v>
      </c>
      <c r="F38" s="136">
        <f t="shared" si="1"/>
        <v>4550.26</v>
      </c>
      <c r="G38" s="58"/>
    </row>
    <row r="39" spans="1:7" ht="13.5" thickBot="1">
      <c r="A39" s="29"/>
      <c r="B39" s="31"/>
      <c r="C39" s="32" t="s">
        <v>19</v>
      </c>
      <c r="D39" s="63">
        <f>SUM(D15:D38)</f>
        <v>4940.4</v>
      </c>
      <c r="E39" s="63"/>
      <c r="F39" s="64">
        <f>SUM(F15:F38)</f>
        <v>69587.68099999998</v>
      </c>
      <c r="G39" s="58"/>
    </row>
    <row r="40" ht="12.75">
      <c r="G40" s="58"/>
    </row>
    <row r="41" spans="1:7" s="22" customFormat="1" ht="15.75" thickBot="1">
      <c r="A41" s="186" t="s">
        <v>79</v>
      </c>
      <c r="B41" s="186"/>
      <c r="C41" s="186"/>
      <c r="D41" s="186"/>
      <c r="E41" s="186"/>
      <c r="F41" s="186"/>
      <c r="G41" s="60"/>
    </row>
    <row r="42" spans="1:7" s="19" customFormat="1" ht="13.5" thickBot="1">
      <c r="A42" s="36" t="s">
        <v>21</v>
      </c>
      <c r="B42" s="42" t="s">
        <v>193</v>
      </c>
      <c r="C42" s="39" t="s">
        <v>1</v>
      </c>
      <c r="D42" s="40" t="s">
        <v>3</v>
      </c>
      <c r="E42" s="40" t="s">
        <v>4</v>
      </c>
      <c r="F42" s="41" t="s">
        <v>80</v>
      </c>
      <c r="G42" s="59"/>
    </row>
    <row r="43" spans="1:7" ht="13.5" thickBot="1">
      <c r="A43" s="25" t="s">
        <v>6</v>
      </c>
      <c r="B43" s="13" t="s">
        <v>211</v>
      </c>
      <c r="C43" s="2" t="s">
        <v>81</v>
      </c>
      <c r="D43" s="5">
        <v>74.68</v>
      </c>
      <c r="E43" s="5">
        <v>3.5</v>
      </c>
      <c r="F43" s="27">
        <v>261.38</v>
      </c>
      <c r="G43" s="58"/>
    </row>
    <row r="44" spans="1:6" ht="13.5" thickBot="1">
      <c r="A44" s="77"/>
      <c r="B44" s="79"/>
      <c r="C44" s="80" t="s">
        <v>19</v>
      </c>
      <c r="D44" s="76">
        <v>74.68</v>
      </c>
      <c r="E44" s="76"/>
      <c r="F44" s="83">
        <v>261.38</v>
      </c>
    </row>
    <row r="46" spans="1:6" s="22" customFormat="1" ht="15.75" thickBot="1">
      <c r="A46" s="186" t="s">
        <v>82</v>
      </c>
      <c r="B46" s="186"/>
      <c r="C46" s="186"/>
      <c r="D46" s="186"/>
      <c r="E46" s="186"/>
      <c r="F46" s="186"/>
    </row>
    <row r="47" spans="1:6" s="19" customFormat="1" ht="13.5" thickBot="1">
      <c r="A47" s="36" t="s">
        <v>21</v>
      </c>
      <c r="B47" s="42" t="s">
        <v>193</v>
      </c>
      <c r="C47" s="39" t="s">
        <v>1</v>
      </c>
      <c r="D47" s="146" t="s">
        <v>3</v>
      </c>
      <c r="E47" s="40" t="s">
        <v>4</v>
      </c>
      <c r="F47" s="41" t="s">
        <v>5</v>
      </c>
    </row>
    <row r="48" spans="1:6" ht="12.75">
      <c r="A48" s="34" t="s">
        <v>6</v>
      </c>
      <c r="B48" s="14" t="s">
        <v>225</v>
      </c>
      <c r="C48" s="4" t="s">
        <v>83</v>
      </c>
      <c r="D48" s="3">
        <v>122.6</v>
      </c>
      <c r="E48" s="6">
        <v>6.1</v>
      </c>
      <c r="F48" s="88">
        <f aca="true" t="shared" si="2" ref="F48:F56">D48*E48</f>
        <v>747.8599999999999</v>
      </c>
    </row>
    <row r="49" spans="1:6" ht="12.75">
      <c r="A49" s="25" t="s">
        <v>8</v>
      </c>
      <c r="B49" s="13" t="s">
        <v>224</v>
      </c>
      <c r="C49" s="2" t="s">
        <v>84</v>
      </c>
      <c r="D49" s="1">
        <v>132.53</v>
      </c>
      <c r="E49" s="5">
        <v>6.1</v>
      </c>
      <c r="F49" s="88">
        <f t="shared" si="2"/>
        <v>808.433</v>
      </c>
    </row>
    <row r="50" spans="1:6" ht="12.75">
      <c r="A50" s="23" t="s">
        <v>10</v>
      </c>
      <c r="B50" s="12" t="s">
        <v>207</v>
      </c>
      <c r="C50" s="9" t="s">
        <v>85</v>
      </c>
      <c r="D50" s="7">
        <v>65.2</v>
      </c>
      <c r="E50" s="8">
        <v>9</v>
      </c>
      <c r="F50" s="88">
        <f t="shared" si="2"/>
        <v>586.8000000000001</v>
      </c>
    </row>
    <row r="51" spans="1:6" ht="12.75">
      <c r="A51" s="25" t="s">
        <v>12</v>
      </c>
      <c r="B51" s="13" t="s">
        <v>205</v>
      </c>
      <c r="C51" s="2" t="s">
        <v>86</v>
      </c>
      <c r="D51" s="1">
        <v>64.5</v>
      </c>
      <c r="E51" s="5">
        <v>9</v>
      </c>
      <c r="F51" s="88">
        <f t="shared" si="2"/>
        <v>580.5</v>
      </c>
    </row>
    <row r="52" spans="1:6" ht="12.75">
      <c r="A52" s="23" t="s">
        <v>14</v>
      </c>
      <c r="B52" s="12" t="s">
        <v>223</v>
      </c>
      <c r="C52" s="9" t="s">
        <v>87</v>
      </c>
      <c r="D52" s="7">
        <v>126.19</v>
      </c>
      <c r="E52" s="8">
        <v>6</v>
      </c>
      <c r="F52" s="88">
        <f t="shared" si="2"/>
        <v>757.14</v>
      </c>
    </row>
    <row r="53" spans="1:6" ht="12.75">
      <c r="A53" s="25" t="s">
        <v>16</v>
      </c>
      <c r="B53" s="13" t="s">
        <v>222</v>
      </c>
      <c r="C53" s="2" t="s">
        <v>88</v>
      </c>
      <c r="D53" s="1">
        <v>115</v>
      </c>
      <c r="E53" s="5">
        <v>2.25</v>
      </c>
      <c r="F53" s="88">
        <f t="shared" si="2"/>
        <v>258.75</v>
      </c>
    </row>
    <row r="54" spans="1:6" ht="12.75">
      <c r="A54" s="23" t="s">
        <v>18</v>
      </c>
      <c r="B54" s="12" t="s">
        <v>215</v>
      </c>
      <c r="C54" s="9" t="s">
        <v>89</v>
      </c>
      <c r="D54" s="7">
        <v>101.64</v>
      </c>
      <c r="E54" s="8">
        <v>6</v>
      </c>
      <c r="F54" s="88">
        <f t="shared" si="2"/>
        <v>609.84</v>
      </c>
    </row>
    <row r="55" spans="1:6" ht="12.75">
      <c r="A55" s="23" t="s">
        <v>29</v>
      </c>
      <c r="B55" s="66" t="s">
        <v>342</v>
      </c>
      <c r="C55" s="9" t="s">
        <v>335</v>
      </c>
      <c r="D55" s="145">
        <v>151.6</v>
      </c>
      <c r="E55" s="65">
        <v>4.7</v>
      </c>
      <c r="F55" s="88">
        <f t="shared" si="2"/>
        <v>712.52</v>
      </c>
    </row>
    <row r="56" spans="1:6" ht="12.75">
      <c r="A56" s="23" t="s">
        <v>31</v>
      </c>
      <c r="B56" s="13" t="s">
        <v>220</v>
      </c>
      <c r="C56" s="2" t="s">
        <v>90</v>
      </c>
      <c r="D56" s="1">
        <v>89.3</v>
      </c>
      <c r="E56" s="5">
        <v>2.5</v>
      </c>
      <c r="F56" s="88">
        <f t="shared" si="2"/>
        <v>223.25</v>
      </c>
    </row>
    <row r="57" spans="1:6" ht="13.5" thickBot="1">
      <c r="A57" s="23" t="s">
        <v>33</v>
      </c>
      <c r="B57" s="15" t="s">
        <v>221</v>
      </c>
      <c r="C57" s="86" t="s">
        <v>91</v>
      </c>
      <c r="D57" s="85">
        <v>261</v>
      </c>
      <c r="E57" s="87">
        <v>5.8</v>
      </c>
      <c r="F57" s="88">
        <f>D57*E57</f>
        <v>1513.8</v>
      </c>
    </row>
    <row r="58" spans="1:6" ht="13.5" thickBot="1">
      <c r="A58" s="77"/>
      <c r="B58" s="79"/>
      <c r="C58" s="80" t="s">
        <v>19</v>
      </c>
      <c r="D58" s="147">
        <f>SUM(D48:D57)</f>
        <v>1229.56</v>
      </c>
      <c r="E58" s="82"/>
      <c r="F58" s="83">
        <f>SUM(F48:F57)</f>
        <v>6798.892999999999</v>
      </c>
    </row>
    <row r="60" spans="1:6" s="22" customFormat="1" ht="15.75" thickBot="1">
      <c r="A60" s="186" t="s">
        <v>92</v>
      </c>
      <c r="B60" s="186"/>
      <c r="C60" s="186"/>
      <c r="D60" s="186"/>
      <c r="E60" s="186"/>
      <c r="F60" s="186"/>
    </row>
    <row r="61" spans="1:6" s="19" customFormat="1" ht="13.5" thickBot="1">
      <c r="A61" s="36" t="s">
        <v>0</v>
      </c>
      <c r="B61" s="42" t="s">
        <v>193</v>
      </c>
      <c r="C61" s="39" t="s">
        <v>1</v>
      </c>
      <c r="D61" s="40" t="s">
        <v>3</v>
      </c>
      <c r="E61" s="40" t="s">
        <v>4</v>
      </c>
      <c r="F61" s="41" t="s">
        <v>5</v>
      </c>
    </row>
    <row r="62" spans="1:6" ht="12.75">
      <c r="A62" s="34" t="s">
        <v>6</v>
      </c>
      <c r="B62" s="14" t="s">
        <v>285</v>
      </c>
      <c r="C62" s="4" t="s">
        <v>93</v>
      </c>
      <c r="D62" s="6">
        <v>90</v>
      </c>
      <c r="E62" s="6">
        <v>13.3</v>
      </c>
      <c r="F62" s="133">
        <f aca="true" t="shared" si="3" ref="F62:F67">D62*E62</f>
        <v>1197</v>
      </c>
    </row>
    <row r="63" spans="1:6" ht="12.75">
      <c r="A63" s="25" t="s">
        <v>8</v>
      </c>
      <c r="B63" s="13" t="s">
        <v>286</v>
      </c>
      <c r="C63" s="2" t="s">
        <v>94</v>
      </c>
      <c r="D63" s="5">
        <v>90</v>
      </c>
      <c r="E63" s="5">
        <v>13.3</v>
      </c>
      <c r="F63" s="133">
        <f t="shared" si="3"/>
        <v>1197</v>
      </c>
    </row>
    <row r="64" spans="1:6" ht="12.75">
      <c r="A64" s="23" t="s">
        <v>10</v>
      </c>
      <c r="B64" s="12" t="s">
        <v>288</v>
      </c>
      <c r="C64" s="9" t="s">
        <v>95</v>
      </c>
      <c r="D64" s="8">
        <v>122.3</v>
      </c>
      <c r="E64" s="8">
        <v>13.3</v>
      </c>
      <c r="F64" s="133">
        <f t="shared" si="3"/>
        <v>1626.5900000000001</v>
      </c>
    </row>
    <row r="65" spans="1:6" ht="12.75">
      <c r="A65" s="25" t="s">
        <v>12</v>
      </c>
      <c r="B65" s="13" t="s">
        <v>289</v>
      </c>
      <c r="C65" s="2" t="s">
        <v>96</v>
      </c>
      <c r="D65" s="5">
        <v>122.3</v>
      </c>
      <c r="E65" s="5">
        <v>13.3</v>
      </c>
      <c r="F65" s="133">
        <f t="shared" si="3"/>
        <v>1626.5900000000001</v>
      </c>
    </row>
    <row r="66" spans="1:6" ht="12.75">
      <c r="A66" s="23" t="s">
        <v>14</v>
      </c>
      <c r="B66" s="12" t="s">
        <v>287</v>
      </c>
      <c r="C66" s="9" t="s">
        <v>97</v>
      </c>
      <c r="D66" s="8">
        <v>212</v>
      </c>
      <c r="E66" s="8">
        <v>22</v>
      </c>
      <c r="F66" s="133">
        <f t="shared" si="3"/>
        <v>4664</v>
      </c>
    </row>
    <row r="67" spans="1:6" ht="13.5" thickBot="1">
      <c r="A67" s="8" t="s">
        <v>16</v>
      </c>
      <c r="B67" s="12" t="s">
        <v>284</v>
      </c>
      <c r="C67" s="7" t="s">
        <v>98</v>
      </c>
      <c r="D67" s="8">
        <v>207.1</v>
      </c>
      <c r="E67" s="8">
        <v>25.93</v>
      </c>
      <c r="F67" s="133">
        <f t="shared" si="3"/>
        <v>5370.103</v>
      </c>
    </row>
    <row r="68" spans="1:6" ht="13.5" thickBot="1">
      <c r="A68" s="77"/>
      <c r="B68" s="79"/>
      <c r="C68" s="80" t="s">
        <v>19</v>
      </c>
      <c r="D68" s="76">
        <f>SUM(D62:D67)</f>
        <v>843.7</v>
      </c>
      <c r="E68" s="76"/>
      <c r="F68" s="89">
        <f>SUM(F62:F67)</f>
        <v>15681.283</v>
      </c>
    </row>
    <row r="70" spans="1:6" s="22" customFormat="1" ht="15.75" thickBot="1">
      <c r="A70" s="186" t="s">
        <v>100</v>
      </c>
      <c r="B70" s="186"/>
      <c r="C70" s="186"/>
      <c r="D70" s="186"/>
      <c r="E70" s="186"/>
      <c r="F70" s="186"/>
    </row>
    <row r="71" spans="1:6" s="19" customFormat="1" ht="13.5" thickBot="1">
      <c r="A71" s="127" t="s">
        <v>21</v>
      </c>
      <c r="B71" s="138" t="s">
        <v>193</v>
      </c>
      <c r="C71" s="139" t="s">
        <v>1</v>
      </c>
      <c r="D71" s="141" t="s">
        <v>3</v>
      </c>
      <c r="E71" s="141" t="s">
        <v>4</v>
      </c>
      <c r="F71" s="134" t="s">
        <v>5</v>
      </c>
    </row>
    <row r="72" spans="1:6" ht="12.75">
      <c r="A72" s="67" t="s">
        <v>6</v>
      </c>
      <c r="B72" s="69" t="s">
        <v>251</v>
      </c>
      <c r="C72" s="70" t="s">
        <v>101</v>
      </c>
      <c r="D72" s="71">
        <v>25</v>
      </c>
      <c r="E72" s="71">
        <v>18.5</v>
      </c>
      <c r="F72" s="135">
        <f aca="true" t="shared" si="4" ref="F72:F94">D72*E72</f>
        <v>462.5</v>
      </c>
    </row>
    <row r="73" spans="1:6" ht="12.75">
      <c r="A73" s="34" t="s">
        <v>8</v>
      </c>
      <c r="B73" s="12" t="s">
        <v>276</v>
      </c>
      <c r="C73" s="9" t="s">
        <v>60</v>
      </c>
      <c r="D73" s="8">
        <v>36</v>
      </c>
      <c r="E73" s="8">
        <v>17.5</v>
      </c>
      <c r="F73" s="46">
        <f t="shared" si="4"/>
        <v>630</v>
      </c>
    </row>
    <row r="74" spans="1:6" ht="12.75">
      <c r="A74" s="34" t="s">
        <v>10</v>
      </c>
      <c r="B74" s="12" t="s">
        <v>273</v>
      </c>
      <c r="C74" s="9" t="s">
        <v>62</v>
      </c>
      <c r="D74" s="8">
        <v>36</v>
      </c>
      <c r="E74" s="8">
        <v>17.5</v>
      </c>
      <c r="F74" s="46">
        <f t="shared" si="4"/>
        <v>630</v>
      </c>
    </row>
    <row r="75" spans="1:6" ht="12.75">
      <c r="A75" s="34" t="s">
        <v>12</v>
      </c>
      <c r="B75" s="13" t="s">
        <v>243</v>
      </c>
      <c r="C75" s="2" t="s">
        <v>75</v>
      </c>
      <c r="D75" s="5">
        <v>112.4</v>
      </c>
      <c r="E75" s="5">
        <v>11.1</v>
      </c>
      <c r="F75" s="46">
        <f t="shared" si="4"/>
        <v>1247.64</v>
      </c>
    </row>
    <row r="76" spans="1:6" ht="12.75">
      <c r="A76" s="34" t="s">
        <v>14</v>
      </c>
      <c r="B76" s="12" t="s">
        <v>245</v>
      </c>
      <c r="C76" s="9" t="s">
        <v>78</v>
      </c>
      <c r="D76" s="8">
        <v>74.9</v>
      </c>
      <c r="E76" s="8">
        <v>13.5</v>
      </c>
      <c r="F76" s="46">
        <f t="shared" si="4"/>
        <v>1011.1500000000001</v>
      </c>
    </row>
    <row r="77" spans="1:6" ht="12.75">
      <c r="A77" s="34" t="s">
        <v>16</v>
      </c>
      <c r="B77" s="13" t="s">
        <v>290</v>
      </c>
      <c r="C77" s="2" t="s">
        <v>102</v>
      </c>
      <c r="D77" s="5">
        <v>233.55</v>
      </c>
      <c r="E77" s="5">
        <v>20.35</v>
      </c>
      <c r="F77" s="46">
        <f t="shared" si="4"/>
        <v>4752.7425</v>
      </c>
    </row>
    <row r="78" spans="1:6" ht="12.75">
      <c r="A78" s="34" t="s">
        <v>18</v>
      </c>
      <c r="B78" s="12" t="s">
        <v>291</v>
      </c>
      <c r="C78" s="9" t="s">
        <v>103</v>
      </c>
      <c r="D78" s="8">
        <v>187.34</v>
      </c>
      <c r="E78" s="8">
        <v>20.5</v>
      </c>
      <c r="F78" s="46">
        <f t="shared" si="4"/>
        <v>3840.4700000000003</v>
      </c>
    </row>
    <row r="79" spans="1:6" ht="12.75">
      <c r="A79" s="34" t="s">
        <v>29</v>
      </c>
      <c r="B79" s="13" t="s">
        <v>297</v>
      </c>
      <c r="C79" s="2" t="s">
        <v>104</v>
      </c>
      <c r="D79" s="5">
        <v>168.46</v>
      </c>
      <c r="E79" s="5">
        <v>11.11</v>
      </c>
      <c r="F79" s="46">
        <f t="shared" si="4"/>
        <v>1871.5906</v>
      </c>
    </row>
    <row r="80" spans="1:6" ht="12.75">
      <c r="A80" s="34" t="s">
        <v>31</v>
      </c>
      <c r="B80" s="12" t="s">
        <v>309</v>
      </c>
      <c r="C80" s="9" t="s">
        <v>105</v>
      </c>
      <c r="D80" s="8">
        <v>168.46</v>
      </c>
      <c r="E80" s="8">
        <v>7.62</v>
      </c>
      <c r="F80" s="46">
        <f t="shared" si="4"/>
        <v>1283.6652000000001</v>
      </c>
    </row>
    <row r="81" spans="1:6" ht="12.75">
      <c r="A81" s="34" t="s">
        <v>33</v>
      </c>
      <c r="B81" s="13" t="s">
        <v>298</v>
      </c>
      <c r="C81" s="2" t="s">
        <v>106</v>
      </c>
      <c r="D81" s="5">
        <v>168.46</v>
      </c>
      <c r="E81" s="5">
        <v>11.11</v>
      </c>
      <c r="F81" s="46">
        <f t="shared" si="4"/>
        <v>1871.5906</v>
      </c>
    </row>
    <row r="82" spans="1:6" ht="12.75">
      <c r="A82" s="34" t="s">
        <v>35</v>
      </c>
      <c r="B82" s="12" t="s">
        <v>280</v>
      </c>
      <c r="C82" s="9" t="s">
        <v>107</v>
      </c>
      <c r="D82" s="8">
        <v>18.3</v>
      </c>
      <c r="E82" s="8">
        <v>14.5</v>
      </c>
      <c r="F82" s="46">
        <f t="shared" si="4"/>
        <v>265.35</v>
      </c>
    </row>
    <row r="83" spans="1:6" ht="12.75">
      <c r="A83" s="34" t="s">
        <v>37</v>
      </c>
      <c r="B83" s="13" t="s">
        <v>279</v>
      </c>
      <c r="C83" s="2" t="s">
        <v>108</v>
      </c>
      <c r="D83" s="5">
        <v>18.3</v>
      </c>
      <c r="E83" s="5">
        <v>14.5</v>
      </c>
      <c r="F83" s="46">
        <f t="shared" si="4"/>
        <v>265.35</v>
      </c>
    </row>
    <row r="84" spans="1:6" ht="12.75">
      <c r="A84" s="34" t="s">
        <v>39</v>
      </c>
      <c r="B84" s="12" t="s">
        <v>278</v>
      </c>
      <c r="C84" s="9" t="s">
        <v>109</v>
      </c>
      <c r="D84" s="8">
        <v>10</v>
      </c>
      <c r="E84" s="8">
        <v>57.2</v>
      </c>
      <c r="F84" s="46">
        <f t="shared" si="4"/>
        <v>572</v>
      </c>
    </row>
    <row r="85" spans="1:6" ht="12.75">
      <c r="A85" s="34" t="s">
        <v>41</v>
      </c>
      <c r="B85" s="13" t="s">
        <v>254</v>
      </c>
      <c r="C85" s="2" t="s">
        <v>110</v>
      </c>
      <c r="D85" s="5">
        <v>37.4</v>
      </c>
      <c r="E85" s="5">
        <v>20.4</v>
      </c>
      <c r="F85" s="46">
        <f t="shared" si="4"/>
        <v>762.9599999999999</v>
      </c>
    </row>
    <row r="86" spans="1:6" ht="12.75">
      <c r="A86" s="34" t="s">
        <v>43</v>
      </c>
      <c r="B86" s="12" t="s">
        <v>255</v>
      </c>
      <c r="C86" s="9" t="s">
        <v>111</v>
      </c>
      <c r="D86" s="8">
        <v>37.4</v>
      </c>
      <c r="E86" s="8">
        <v>27.4</v>
      </c>
      <c r="F86" s="46">
        <f t="shared" si="4"/>
        <v>1024.76</v>
      </c>
    </row>
    <row r="87" spans="1:6" ht="12.75">
      <c r="A87" s="34" t="s">
        <v>45</v>
      </c>
      <c r="B87" s="13" t="s">
        <v>264</v>
      </c>
      <c r="C87" s="2" t="s">
        <v>112</v>
      </c>
      <c r="D87" s="5">
        <v>23.4</v>
      </c>
      <c r="E87" s="5">
        <v>58.8</v>
      </c>
      <c r="F87" s="46">
        <f t="shared" si="4"/>
        <v>1375.9199999999998</v>
      </c>
    </row>
    <row r="88" spans="1:6" ht="12.75">
      <c r="A88" s="34" t="s">
        <v>47</v>
      </c>
      <c r="B88" s="12" t="s">
        <v>263</v>
      </c>
      <c r="C88" s="9" t="s">
        <v>113</v>
      </c>
      <c r="D88" s="8">
        <v>47</v>
      </c>
      <c r="E88" s="8">
        <v>108.17</v>
      </c>
      <c r="F88" s="46">
        <f t="shared" si="4"/>
        <v>5083.99</v>
      </c>
    </row>
    <row r="89" spans="1:6" ht="12.75">
      <c r="A89" s="34" t="s">
        <v>49</v>
      </c>
      <c r="B89" s="13" t="s">
        <v>247</v>
      </c>
      <c r="C89" s="2" t="s">
        <v>114</v>
      </c>
      <c r="D89" s="5">
        <v>203.22</v>
      </c>
      <c r="E89" s="5">
        <v>20.3</v>
      </c>
      <c r="F89" s="46">
        <f t="shared" si="4"/>
        <v>4125.366</v>
      </c>
    </row>
    <row r="90" spans="1:6" ht="12.75">
      <c r="A90" s="34" t="s">
        <v>51</v>
      </c>
      <c r="B90" s="12" t="s">
        <v>246</v>
      </c>
      <c r="C90" s="9" t="s">
        <v>115</v>
      </c>
      <c r="D90" s="8">
        <v>202.44</v>
      </c>
      <c r="E90" s="8">
        <v>18.76</v>
      </c>
      <c r="F90" s="46">
        <f t="shared" si="4"/>
        <v>3797.7744000000002</v>
      </c>
    </row>
    <row r="91" spans="1:6" ht="12.75">
      <c r="A91" s="34" t="s">
        <v>53</v>
      </c>
      <c r="B91" s="13" t="s">
        <v>260</v>
      </c>
      <c r="C91" s="2" t="s">
        <v>116</v>
      </c>
      <c r="D91" s="5">
        <v>11.6</v>
      </c>
      <c r="E91" s="5">
        <v>26.6</v>
      </c>
      <c r="F91" s="46">
        <f t="shared" si="4"/>
        <v>308.56</v>
      </c>
    </row>
    <row r="92" spans="1:6" ht="12.75">
      <c r="A92" s="34" t="s">
        <v>55</v>
      </c>
      <c r="B92" s="12" t="s">
        <v>277</v>
      </c>
      <c r="C92" s="9" t="s">
        <v>117</v>
      </c>
      <c r="D92" s="8">
        <v>18.4</v>
      </c>
      <c r="E92" s="8">
        <v>45</v>
      </c>
      <c r="F92" s="46">
        <f t="shared" si="4"/>
        <v>827.9999999999999</v>
      </c>
    </row>
    <row r="93" spans="1:6" ht="12.75">
      <c r="A93" s="34" t="s">
        <v>57</v>
      </c>
      <c r="B93" s="13" t="s">
        <v>274</v>
      </c>
      <c r="C93" s="2" t="s">
        <v>118</v>
      </c>
      <c r="D93" s="5">
        <v>38.53</v>
      </c>
      <c r="E93" s="5">
        <v>19.8</v>
      </c>
      <c r="F93" s="46">
        <f t="shared" si="4"/>
        <v>762.894</v>
      </c>
    </row>
    <row r="94" spans="1:6" ht="12.75">
      <c r="A94" s="34" t="s">
        <v>59</v>
      </c>
      <c r="B94" s="12" t="s">
        <v>275</v>
      </c>
      <c r="C94" s="9" t="s">
        <v>119</v>
      </c>
      <c r="D94" s="8">
        <v>38.53</v>
      </c>
      <c r="E94" s="8">
        <v>27.31</v>
      </c>
      <c r="F94" s="46">
        <f t="shared" si="4"/>
        <v>1052.2543</v>
      </c>
    </row>
    <row r="95" spans="1:6" ht="12.75">
      <c r="A95" s="34" t="s">
        <v>61</v>
      </c>
      <c r="B95" s="13" t="s">
        <v>268</v>
      </c>
      <c r="C95" s="2" t="s">
        <v>120</v>
      </c>
      <c r="D95" s="5">
        <v>37.07</v>
      </c>
      <c r="E95" s="5">
        <v>10.49</v>
      </c>
      <c r="F95" s="46">
        <f>D95*E95</f>
        <v>388.8643</v>
      </c>
    </row>
    <row r="96" spans="1:6" ht="12.75">
      <c r="A96" s="34" t="s">
        <v>63</v>
      </c>
      <c r="B96" s="12" t="s">
        <v>269</v>
      </c>
      <c r="C96" s="9" t="s">
        <v>121</v>
      </c>
      <c r="D96" s="8">
        <v>37.07</v>
      </c>
      <c r="E96" s="8">
        <v>12.98</v>
      </c>
      <c r="F96" s="46">
        <f aca="true" t="shared" si="5" ref="F96:F104">D96*E96</f>
        <v>481.1686</v>
      </c>
    </row>
    <row r="97" spans="1:6" ht="12.75">
      <c r="A97" s="34" t="s">
        <v>65</v>
      </c>
      <c r="B97" s="13" t="s">
        <v>270</v>
      </c>
      <c r="C97" s="2" t="s">
        <v>122</v>
      </c>
      <c r="D97" s="5">
        <v>37.07</v>
      </c>
      <c r="E97" s="5">
        <v>10.49</v>
      </c>
      <c r="F97" s="46">
        <f t="shared" si="5"/>
        <v>388.8643</v>
      </c>
    </row>
    <row r="98" spans="1:6" ht="12.75">
      <c r="A98" s="34" t="s">
        <v>68</v>
      </c>
      <c r="B98" s="12" t="s">
        <v>271</v>
      </c>
      <c r="C98" s="9" t="s">
        <v>123</v>
      </c>
      <c r="D98" s="8">
        <v>37.07</v>
      </c>
      <c r="E98" s="8">
        <v>16.48</v>
      </c>
      <c r="F98" s="46">
        <f t="shared" si="5"/>
        <v>610.9136</v>
      </c>
    </row>
    <row r="99" spans="1:6" ht="12.75">
      <c r="A99" s="34" t="s">
        <v>70</v>
      </c>
      <c r="B99" s="13" t="s">
        <v>266</v>
      </c>
      <c r="C99" s="2" t="s">
        <v>124</v>
      </c>
      <c r="D99" s="5">
        <v>40</v>
      </c>
      <c r="E99" s="5">
        <v>18</v>
      </c>
      <c r="F99" s="46">
        <f t="shared" si="5"/>
        <v>720</v>
      </c>
    </row>
    <row r="100" spans="1:6" ht="12.75">
      <c r="A100" s="34" t="s">
        <v>72</v>
      </c>
      <c r="B100" s="12" t="s">
        <v>265</v>
      </c>
      <c r="C100" s="9" t="s">
        <v>125</v>
      </c>
      <c r="D100" s="8">
        <v>10</v>
      </c>
      <c r="E100" s="8">
        <v>18</v>
      </c>
      <c r="F100" s="46">
        <f t="shared" si="5"/>
        <v>180</v>
      </c>
    </row>
    <row r="101" spans="1:6" ht="12.75">
      <c r="A101" s="34" t="s">
        <v>74</v>
      </c>
      <c r="B101" s="13" t="s">
        <v>252</v>
      </c>
      <c r="C101" s="2" t="s">
        <v>50</v>
      </c>
      <c r="D101" s="5">
        <v>36.77</v>
      </c>
      <c r="E101" s="5">
        <v>13.2</v>
      </c>
      <c r="F101" s="46">
        <f t="shared" si="5"/>
        <v>485.36400000000003</v>
      </c>
    </row>
    <row r="102" spans="1:6" ht="12.75">
      <c r="A102" s="34" t="s">
        <v>76</v>
      </c>
      <c r="B102" s="12" t="s">
        <v>253</v>
      </c>
      <c r="C102" s="9" t="s">
        <v>52</v>
      </c>
      <c r="D102" s="8">
        <v>36.77</v>
      </c>
      <c r="E102" s="8">
        <v>13.2</v>
      </c>
      <c r="F102" s="46">
        <f t="shared" si="5"/>
        <v>485.36400000000003</v>
      </c>
    </row>
    <row r="103" spans="1:6" ht="12.75">
      <c r="A103" s="34" t="s">
        <v>353</v>
      </c>
      <c r="B103" s="13" t="s">
        <v>261</v>
      </c>
      <c r="C103" s="2" t="s">
        <v>54</v>
      </c>
      <c r="D103" s="5">
        <v>37.7</v>
      </c>
      <c r="E103" s="5">
        <v>19.5</v>
      </c>
      <c r="F103" s="46">
        <f t="shared" si="5"/>
        <v>735.1500000000001</v>
      </c>
    </row>
    <row r="104" spans="1:6" ht="13.5" thickBot="1">
      <c r="A104" s="29" t="s">
        <v>354</v>
      </c>
      <c r="B104" s="122" t="s">
        <v>262</v>
      </c>
      <c r="C104" s="142" t="s">
        <v>56</v>
      </c>
      <c r="D104" s="121">
        <v>37.7</v>
      </c>
      <c r="E104" s="121">
        <v>19.5</v>
      </c>
      <c r="F104" s="136">
        <f t="shared" si="5"/>
        <v>735.1500000000001</v>
      </c>
    </row>
    <row r="105" spans="1:6" ht="13.5" thickBot="1">
      <c r="A105" s="29"/>
      <c r="B105" s="31"/>
      <c r="C105" s="32" t="s">
        <v>19</v>
      </c>
      <c r="D105" s="63">
        <f>SUM(D72:D104)</f>
        <v>2262.31</v>
      </c>
      <c r="E105" s="63"/>
      <c r="F105" s="64">
        <f>SUM(F72:F104)</f>
        <v>43037.3664</v>
      </c>
    </row>
    <row r="107" spans="1:6" s="22" customFormat="1" ht="15.75" thickBot="1">
      <c r="A107" s="186" t="s">
        <v>126</v>
      </c>
      <c r="B107" s="186"/>
      <c r="C107" s="186"/>
      <c r="D107" s="186"/>
      <c r="E107" s="186"/>
      <c r="F107" s="186"/>
    </row>
    <row r="108" spans="1:6" s="19" customFormat="1" ht="13.5" thickBot="1">
      <c r="A108" s="36" t="s">
        <v>21</v>
      </c>
      <c r="B108" s="42" t="s">
        <v>193</v>
      </c>
      <c r="C108" s="39" t="s">
        <v>1</v>
      </c>
      <c r="D108" s="40" t="s">
        <v>3</v>
      </c>
      <c r="E108" s="40" t="s">
        <v>4</v>
      </c>
      <c r="F108" s="41" t="s">
        <v>5</v>
      </c>
    </row>
    <row r="109" spans="1:6" ht="12.75">
      <c r="A109" s="34" t="s">
        <v>6</v>
      </c>
      <c r="B109" s="14" t="s">
        <v>293</v>
      </c>
      <c r="C109" s="4" t="s">
        <v>127</v>
      </c>
      <c r="D109" s="6">
        <v>72</v>
      </c>
      <c r="E109" s="6">
        <v>6.6</v>
      </c>
      <c r="F109" s="43">
        <v>475.2</v>
      </c>
    </row>
    <row r="110" spans="1:6" ht="12.75">
      <c r="A110" s="25" t="s">
        <v>8</v>
      </c>
      <c r="B110" s="13" t="s">
        <v>292</v>
      </c>
      <c r="C110" s="2" t="s">
        <v>128</v>
      </c>
      <c r="D110" s="5">
        <v>75.2</v>
      </c>
      <c r="E110" s="5">
        <v>8</v>
      </c>
      <c r="F110" s="27">
        <v>601.6</v>
      </c>
    </row>
    <row r="111" spans="1:6" ht="12.75">
      <c r="A111" s="23" t="s">
        <v>10</v>
      </c>
      <c r="B111" s="12" t="s">
        <v>294</v>
      </c>
      <c r="C111" s="9" t="s">
        <v>129</v>
      </c>
      <c r="D111" s="8">
        <v>168.6</v>
      </c>
      <c r="E111" s="8">
        <v>4.9</v>
      </c>
      <c r="F111" s="28">
        <v>826.14</v>
      </c>
    </row>
    <row r="112" spans="1:6" ht="13.5" thickBot="1">
      <c r="A112" s="23" t="s">
        <v>12</v>
      </c>
      <c r="B112" s="12" t="s">
        <v>295</v>
      </c>
      <c r="C112" s="9" t="s">
        <v>130</v>
      </c>
      <c r="D112" s="8">
        <v>86.58</v>
      </c>
      <c r="E112" s="8">
        <v>6.3</v>
      </c>
      <c r="F112" s="28">
        <v>545.45</v>
      </c>
    </row>
    <row r="113" spans="1:6" ht="13.5" thickBot="1">
      <c r="A113" s="77"/>
      <c r="B113" s="79"/>
      <c r="C113" s="80" t="s">
        <v>19</v>
      </c>
      <c r="D113" s="76">
        <f>SUM(D109:D112)</f>
        <v>402.37999999999994</v>
      </c>
      <c r="E113" s="76"/>
      <c r="F113" s="83">
        <f>SUM(F109:F112)</f>
        <v>2448.3900000000003</v>
      </c>
    </row>
    <row r="120" spans="1:6" s="22" customFormat="1" ht="15.75" thickBot="1">
      <c r="A120" s="186" t="s">
        <v>132</v>
      </c>
      <c r="B120" s="186"/>
      <c r="C120" s="186"/>
      <c r="D120" s="186"/>
      <c r="E120" s="186"/>
      <c r="F120" s="186"/>
    </row>
    <row r="121" spans="1:6" s="19" customFormat="1" ht="13.5" thickBot="1">
      <c r="A121" s="36" t="s">
        <v>21</v>
      </c>
      <c r="B121" s="42" t="s">
        <v>193</v>
      </c>
      <c r="C121" s="39" t="s">
        <v>1</v>
      </c>
      <c r="D121" s="40" t="s">
        <v>3</v>
      </c>
      <c r="E121" s="40" t="s">
        <v>4</v>
      </c>
      <c r="F121" s="41" t="s">
        <v>5</v>
      </c>
    </row>
    <row r="122" spans="1:6" ht="12.75">
      <c r="A122" s="34" t="s">
        <v>6</v>
      </c>
      <c r="B122" s="14" t="s">
        <v>257</v>
      </c>
      <c r="C122" s="4" t="s">
        <v>133</v>
      </c>
      <c r="D122" s="6">
        <v>83.9</v>
      </c>
      <c r="E122" s="6">
        <v>4.6</v>
      </c>
      <c r="F122" s="43">
        <f>D122*E122</f>
        <v>385.94</v>
      </c>
    </row>
    <row r="123" spans="1:6" ht="12.75">
      <c r="A123" s="25" t="s">
        <v>8</v>
      </c>
      <c r="B123" s="13" t="s">
        <v>241</v>
      </c>
      <c r="C123" s="2" t="s">
        <v>135</v>
      </c>
      <c r="D123" s="5">
        <v>83.44</v>
      </c>
      <c r="E123" s="5">
        <v>6</v>
      </c>
      <c r="F123" s="27">
        <f aca="true" t="shared" si="6" ref="F123:F144">D123*E123</f>
        <v>500.64</v>
      </c>
    </row>
    <row r="124" spans="1:6" ht="12.75">
      <c r="A124" s="23" t="s">
        <v>10</v>
      </c>
      <c r="B124" s="12" t="s">
        <v>229</v>
      </c>
      <c r="C124" s="9" t="s">
        <v>136</v>
      </c>
      <c r="D124" s="8">
        <v>74.2</v>
      </c>
      <c r="E124" s="8">
        <v>3</v>
      </c>
      <c r="F124" s="28">
        <f t="shared" si="6"/>
        <v>222.60000000000002</v>
      </c>
    </row>
    <row r="125" spans="1:6" ht="12.75">
      <c r="A125" s="25" t="s">
        <v>12</v>
      </c>
      <c r="B125" s="13" t="s">
        <v>230</v>
      </c>
      <c r="C125" s="2" t="s">
        <v>137</v>
      </c>
      <c r="D125" s="5">
        <v>86.98</v>
      </c>
      <c r="E125" s="5">
        <v>6</v>
      </c>
      <c r="F125" s="27">
        <f t="shared" si="6"/>
        <v>521.88</v>
      </c>
    </row>
    <row r="126" spans="1:6" ht="12.75">
      <c r="A126" s="23" t="s">
        <v>14</v>
      </c>
      <c r="B126" s="12" t="s">
        <v>226</v>
      </c>
      <c r="C126" s="9" t="s">
        <v>138</v>
      </c>
      <c r="D126" s="8">
        <v>76.78</v>
      </c>
      <c r="E126" s="8">
        <v>6</v>
      </c>
      <c r="F126" s="28">
        <f t="shared" si="6"/>
        <v>460.68</v>
      </c>
    </row>
    <row r="127" spans="1:6" ht="12.75">
      <c r="A127" s="25" t="s">
        <v>16</v>
      </c>
      <c r="B127" s="13" t="s">
        <v>256</v>
      </c>
      <c r="C127" s="2" t="s">
        <v>139</v>
      </c>
      <c r="D127" s="5">
        <v>124.95</v>
      </c>
      <c r="E127" s="5">
        <v>6</v>
      </c>
      <c r="F127" s="27">
        <f t="shared" si="6"/>
        <v>749.7</v>
      </c>
    </row>
    <row r="128" spans="1:6" ht="12.75">
      <c r="A128" s="23" t="s">
        <v>18</v>
      </c>
      <c r="B128" s="12" t="s">
        <v>238</v>
      </c>
      <c r="C128" s="9" t="s">
        <v>140</v>
      </c>
      <c r="D128" s="8">
        <v>87</v>
      </c>
      <c r="E128" s="8">
        <v>6</v>
      </c>
      <c r="F128" s="28">
        <f t="shared" si="6"/>
        <v>522</v>
      </c>
    </row>
    <row r="129" spans="1:6" ht="12.75">
      <c r="A129" s="25" t="s">
        <v>29</v>
      </c>
      <c r="B129" s="13" t="s">
        <v>231</v>
      </c>
      <c r="C129" s="2" t="s">
        <v>141</v>
      </c>
      <c r="D129" s="5">
        <v>84.37</v>
      </c>
      <c r="E129" s="5">
        <v>7.5</v>
      </c>
      <c r="F129" s="27">
        <f t="shared" si="6"/>
        <v>632.7750000000001</v>
      </c>
    </row>
    <row r="130" spans="1:6" ht="12.75">
      <c r="A130" s="23" t="s">
        <v>31</v>
      </c>
      <c r="B130" s="12" t="s">
        <v>258</v>
      </c>
      <c r="C130" s="9" t="s">
        <v>142</v>
      </c>
      <c r="D130" s="8">
        <v>57.3</v>
      </c>
      <c r="E130" s="8">
        <v>6</v>
      </c>
      <c r="F130" s="28">
        <f t="shared" si="6"/>
        <v>343.79999999999995</v>
      </c>
    </row>
    <row r="131" spans="1:6" ht="12.75">
      <c r="A131" s="25" t="s">
        <v>33</v>
      </c>
      <c r="B131" s="13" t="s">
        <v>235</v>
      </c>
      <c r="C131" s="2" t="s">
        <v>143</v>
      </c>
      <c r="D131" s="5">
        <v>47.36</v>
      </c>
      <c r="E131" s="5">
        <v>6</v>
      </c>
      <c r="F131" s="27">
        <f t="shared" si="6"/>
        <v>284.15999999999997</v>
      </c>
    </row>
    <row r="132" spans="1:6" ht="12.75">
      <c r="A132" s="23" t="s">
        <v>35</v>
      </c>
      <c r="B132" s="12" t="s">
        <v>234</v>
      </c>
      <c r="C132" s="9" t="s">
        <v>144</v>
      </c>
      <c r="D132" s="8">
        <v>84.11</v>
      </c>
      <c r="E132" s="8">
        <v>6</v>
      </c>
      <c r="F132" s="28">
        <f t="shared" si="6"/>
        <v>504.65999999999997</v>
      </c>
    </row>
    <row r="133" spans="1:6" ht="12.75">
      <c r="A133" s="44" t="s">
        <v>37</v>
      </c>
      <c r="B133" s="12" t="s">
        <v>237</v>
      </c>
      <c r="C133" s="7" t="s">
        <v>145</v>
      </c>
      <c r="D133" s="8">
        <v>102.26</v>
      </c>
      <c r="E133" s="8">
        <v>6</v>
      </c>
      <c r="F133" s="45">
        <f t="shared" si="6"/>
        <v>613.5600000000001</v>
      </c>
    </row>
    <row r="134" spans="1:6" ht="12.75">
      <c r="A134" s="44" t="s">
        <v>39</v>
      </c>
      <c r="B134" s="13" t="s">
        <v>232</v>
      </c>
      <c r="C134" s="7" t="s">
        <v>146</v>
      </c>
      <c r="D134" s="8">
        <v>78.19</v>
      </c>
      <c r="E134" s="8">
        <v>9</v>
      </c>
      <c r="F134" s="45">
        <f t="shared" si="6"/>
        <v>703.71</v>
      </c>
    </row>
    <row r="135" spans="1:6" ht="12.75">
      <c r="A135" s="44" t="s">
        <v>41</v>
      </c>
      <c r="B135" s="12" t="s">
        <v>283</v>
      </c>
      <c r="C135" s="7" t="s">
        <v>147</v>
      </c>
      <c r="D135" s="8">
        <v>124</v>
      </c>
      <c r="E135" s="8">
        <v>6</v>
      </c>
      <c r="F135" s="45">
        <f t="shared" si="6"/>
        <v>744</v>
      </c>
    </row>
    <row r="136" spans="1:6" ht="12.75">
      <c r="A136" s="44" t="s">
        <v>43</v>
      </c>
      <c r="B136" s="12" t="s">
        <v>259</v>
      </c>
      <c r="C136" s="7" t="s">
        <v>148</v>
      </c>
      <c r="D136" s="8">
        <v>159</v>
      </c>
      <c r="E136" s="11">
        <v>7.5</v>
      </c>
      <c r="F136" s="46">
        <f t="shared" si="6"/>
        <v>1192.5</v>
      </c>
    </row>
    <row r="137" spans="1:6" ht="12.75">
      <c r="A137" s="44" t="s">
        <v>45</v>
      </c>
      <c r="B137" s="12" t="s">
        <v>240</v>
      </c>
      <c r="C137" s="7" t="s">
        <v>150</v>
      </c>
      <c r="D137" s="8">
        <v>345</v>
      </c>
      <c r="E137" s="11">
        <v>7.1</v>
      </c>
      <c r="F137" s="46">
        <f t="shared" si="6"/>
        <v>2449.5</v>
      </c>
    </row>
    <row r="138" spans="1:6" ht="12.75">
      <c r="A138" s="44" t="s">
        <v>47</v>
      </c>
      <c r="B138" s="12" t="s">
        <v>236</v>
      </c>
      <c r="C138" s="7" t="s">
        <v>152</v>
      </c>
      <c r="D138" s="8">
        <v>34.8</v>
      </c>
      <c r="E138" s="8">
        <v>6</v>
      </c>
      <c r="F138" s="45">
        <f t="shared" si="6"/>
        <v>208.79999999999998</v>
      </c>
    </row>
    <row r="139" spans="1:6" ht="12.75">
      <c r="A139" s="44" t="s">
        <v>49</v>
      </c>
      <c r="B139" s="12" t="s">
        <v>281</v>
      </c>
      <c r="C139" s="7" t="s">
        <v>153</v>
      </c>
      <c r="D139" s="8">
        <v>55.32</v>
      </c>
      <c r="E139" s="8">
        <v>6</v>
      </c>
      <c r="F139" s="45">
        <f t="shared" si="6"/>
        <v>331.92</v>
      </c>
    </row>
    <row r="140" spans="1:6" ht="12.75">
      <c r="A140" s="44" t="s">
        <v>51</v>
      </c>
      <c r="B140" s="12" t="s">
        <v>233</v>
      </c>
      <c r="C140" s="7" t="s">
        <v>154</v>
      </c>
      <c r="D140" s="8">
        <v>32</v>
      </c>
      <c r="E140" s="8">
        <v>6.1</v>
      </c>
      <c r="F140" s="45">
        <f t="shared" si="6"/>
        <v>195.2</v>
      </c>
    </row>
    <row r="141" spans="1:6" ht="12.75">
      <c r="A141" s="44" t="s">
        <v>53</v>
      </c>
      <c r="B141" s="12" t="s">
        <v>228</v>
      </c>
      <c r="C141" s="7" t="s">
        <v>155</v>
      </c>
      <c r="D141" s="8">
        <v>128.33</v>
      </c>
      <c r="E141" s="8">
        <v>6</v>
      </c>
      <c r="F141" s="45">
        <f t="shared" si="6"/>
        <v>769.98</v>
      </c>
    </row>
    <row r="142" spans="1:6" ht="12.75">
      <c r="A142" s="44" t="s">
        <v>55</v>
      </c>
      <c r="B142" s="12" t="s">
        <v>239</v>
      </c>
      <c r="C142" s="7" t="s">
        <v>156</v>
      </c>
      <c r="D142" s="8">
        <v>109.5</v>
      </c>
      <c r="E142" s="8">
        <v>6</v>
      </c>
      <c r="F142" s="45">
        <f t="shared" si="6"/>
        <v>657</v>
      </c>
    </row>
    <row r="143" spans="1:6" ht="12.75">
      <c r="A143" s="44" t="s">
        <v>57</v>
      </c>
      <c r="B143" s="12" t="s">
        <v>227</v>
      </c>
      <c r="C143" s="7" t="s">
        <v>157</v>
      </c>
      <c r="D143" s="8">
        <v>91.24</v>
      </c>
      <c r="E143" s="8">
        <v>6</v>
      </c>
      <c r="F143" s="45">
        <f t="shared" si="6"/>
        <v>547.4399999999999</v>
      </c>
    </row>
    <row r="144" spans="1:6" ht="13.5" thickBot="1">
      <c r="A144" s="91" t="s">
        <v>59</v>
      </c>
      <c r="B144" s="15" t="s">
        <v>282</v>
      </c>
      <c r="C144" s="85" t="s">
        <v>158</v>
      </c>
      <c r="D144" s="121">
        <v>59</v>
      </c>
      <c r="E144" s="87">
        <v>6</v>
      </c>
      <c r="F144" s="92">
        <f t="shared" si="6"/>
        <v>354</v>
      </c>
    </row>
    <row r="145" spans="1:6" ht="13.5" thickBot="1">
      <c r="A145" s="93"/>
      <c r="B145" s="79"/>
      <c r="C145" s="94" t="s">
        <v>19</v>
      </c>
      <c r="D145" s="76">
        <f>SUM(D122:D144)</f>
        <v>2209.0299999999997</v>
      </c>
      <c r="E145" s="76"/>
      <c r="F145" s="95">
        <f>SUM(F122:F144)</f>
        <v>13896.445</v>
      </c>
    </row>
    <row r="146" spans="1:6" ht="12.75">
      <c r="A146" s="10"/>
      <c r="B146" s="10"/>
      <c r="C146" s="10"/>
      <c r="D146" s="10"/>
      <c r="E146" s="10"/>
      <c r="F146" s="10"/>
    </row>
    <row r="147" spans="1:6" s="22" customFormat="1" ht="15.75" thickBot="1">
      <c r="A147" s="186" t="s">
        <v>159</v>
      </c>
      <c r="B147" s="186"/>
      <c r="C147" s="186"/>
      <c r="D147" s="186"/>
      <c r="E147" s="186"/>
      <c r="F147" s="186"/>
    </row>
    <row r="148" spans="1:6" s="19" customFormat="1" ht="13.5" thickBot="1">
      <c r="A148" s="49" t="s">
        <v>0</v>
      </c>
      <c r="B148" s="42" t="s">
        <v>193</v>
      </c>
      <c r="C148" s="40" t="s">
        <v>1</v>
      </c>
      <c r="D148" s="40" t="s">
        <v>3</v>
      </c>
      <c r="E148" s="40" t="s">
        <v>160</v>
      </c>
      <c r="F148" s="51" t="s">
        <v>5</v>
      </c>
    </row>
    <row r="149" spans="1:6" ht="12.75">
      <c r="A149" s="47" t="s">
        <v>6</v>
      </c>
      <c r="B149" s="14" t="s">
        <v>305</v>
      </c>
      <c r="C149" s="6" t="s">
        <v>161</v>
      </c>
      <c r="D149" s="6">
        <v>12.5</v>
      </c>
      <c r="E149" s="6">
        <v>9</v>
      </c>
      <c r="F149" s="8">
        <f aca="true" t="shared" si="7" ref="F149:F155">D149*E149</f>
        <v>112.5</v>
      </c>
    </row>
    <row r="150" spans="1:6" ht="12.75">
      <c r="A150" s="44" t="s">
        <v>8</v>
      </c>
      <c r="B150" s="12" t="s">
        <v>306</v>
      </c>
      <c r="C150" s="8" t="s">
        <v>162</v>
      </c>
      <c r="D150" s="8">
        <v>13.5</v>
      </c>
      <c r="E150" s="8">
        <v>9</v>
      </c>
      <c r="F150" s="8">
        <f t="shared" si="7"/>
        <v>121.5</v>
      </c>
    </row>
    <row r="151" spans="1:6" ht="12.75">
      <c r="A151" s="44" t="s">
        <v>10</v>
      </c>
      <c r="B151" s="12" t="s">
        <v>308</v>
      </c>
      <c r="C151" s="8" t="s">
        <v>163</v>
      </c>
      <c r="D151" s="8">
        <v>43.5</v>
      </c>
      <c r="E151" s="8">
        <v>11.4</v>
      </c>
      <c r="F151" s="8">
        <f t="shared" si="7"/>
        <v>495.90000000000003</v>
      </c>
    </row>
    <row r="152" spans="1:6" ht="12.75">
      <c r="A152" s="91" t="s">
        <v>12</v>
      </c>
      <c r="B152" s="15" t="s">
        <v>307</v>
      </c>
      <c r="C152" s="87" t="s">
        <v>164</v>
      </c>
      <c r="D152" s="87">
        <v>11.2</v>
      </c>
      <c r="E152" s="87">
        <v>10.8</v>
      </c>
      <c r="F152" s="8">
        <f t="shared" si="7"/>
        <v>120.96</v>
      </c>
    </row>
    <row r="153" spans="1:6" ht="12.75">
      <c r="A153" s="91" t="s">
        <v>14</v>
      </c>
      <c r="B153" s="149"/>
      <c r="C153" s="65" t="s">
        <v>349</v>
      </c>
      <c r="D153" s="65">
        <v>72.4</v>
      </c>
      <c r="E153" s="65">
        <v>14.88</v>
      </c>
      <c r="F153" s="8">
        <f t="shared" si="7"/>
        <v>1077.3120000000001</v>
      </c>
    </row>
    <row r="154" spans="1:6" ht="12.75">
      <c r="A154" s="91" t="s">
        <v>16</v>
      </c>
      <c r="B154" s="150"/>
      <c r="C154" s="8" t="s">
        <v>166</v>
      </c>
      <c r="D154" s="8">
        <v>36</v>
      </c>
      <c r="E154" s="8">
        <v>15.32</v>
      </c>
      <c r="F154" s="8">
        <f t="shared" si="7"/>
        <v>551.52</v>
      </c>
    </row>
    <row r="155" spans="1:6" ht="13.5" thickBot="1">
      <c r="A155" s="91" t="s">
        <v>18</v>
      </c>
      <c r="B155" s="151"/>
      <c r="C155" s="5" t="s">
        <v>167</v>
      </c>
      <c r="D155" s="5">
        <v>36</v>
      </c>
      <c r="E155" s="5">
        <v>21.62</v>
      </c>
      <c r="F155" s="8">
        <f t="shared" si="7"/>
        <v>778.32</v>
      </c>
    </row>
    <row r="156" spans="1:6" ht="13.5" thickBot="1">
      <c r="A156" s="93"/>
      <c r="B156" s="79"/>
      <c r="C156" s="94" t="s">
        <v>19</v>
      </c>
      <c r="D156" s="76">
        <f>SUM(D149:D155)</f>
        <v>225.10000000000002</v>
      </c>
      <c r="E156" s="76"/>
      <c r="F156" s="95">
        <f>SUM(F149:F155)</f>
        <v>3258.012</v>
      </c>
    </row>
    <row r="158" spans="1:6" s="22" customFormat="1" ht="15.75" thickBot="1">
      <c r="A158" s="186" t="s">
        <v>168</v>
      </c>
      <c r="B158" s="186"/>
      <c r="C158" s="186"/>
      <c r="D158" s="186"/>
      <c r="E158" s="186"/>
      <c r="F158" s="186"/>
    </row>
    <row r="159" spans="1:6" s="19" customFormat="1" ht="13.5" thickBot="1">
      <c r="A159" s="52" t="s">
        <v>0</v>
      </c>
      <c r="B159" s="53" t="s">
        <v>193</v>
      </c>
      <c r="C159" s="54" t="s">
        <v>1</v>
      </c>
      <c r="D159" s="54" t="s">
        <v>3</v>
      </c>
      <c r="E159" s="54" t="s">
        <v>4</v>
      </c>
      <c r="F159" s="55" t="s">
        <v>5</v>
      </c>
    </row>
    <row r="160" spans="1:6" ht="12.75">
      <c r="A160" s="47" t="s">
        <v>6</v>
      </c>
      <c r="B160" s="14" t="s">
        <v>318</v>
      </c>
      <c r="C160" s="6" t="s">
        <v>169</v>
      </c>
      <c r="D160" s="6">
        <v>41.4</v>
      </c>
      <c r="E160" s="6">
        <v>10</v>
      </c>
      <c r="F160" s="57">
        <f aca="true" t="shared" si="8" ref="F160:F168">D160*E160</f>
        <v>414</v>
      </c>
    </row>
    <row r="161" spans="1:6" ht="12.75">
      <c r="A161" s="47" t="s">
        <v>8</v>
      </c>
      <c r="B161" s="12" t="s">
        <v>320</v>
      </c>
      <c r="C161" s="8" t="s">
        <v>172</v>
      </c>
      <c r="D161" s="8">
        <v>51.82</v>
      </c>
      <c r="E161" s="8">
        <v>9.9</v>
      </c>
      <c r="F161" s="57">
        <f t="shared" si="8"/>
        <v>513.018</v>
      </c>
    </row>
    <row r="162" spans="1:6" ht="12.75">
      <c r="A162" s="47" t="s">
        <v>10</v>
      </c>
      <c r="B162" s="12" t="s">
        <v>311</v>
      </c>
      <c r="C162" s="8" t="s">
        <v>173</v>
      </c>
      <c r="D162" s="8">
        <v>23.1</v>
      </c>
      <c r="E162" s="8">
        <v>14.5</v>
      </c>
      <c r="F162" s="57">
        <f t="shared" si="8"/>
        <v>334.95000000000005</v>
      </c>
    </row>
    <row r="163" spans="1:6" ht="12.75">
      <c r="A163" s="47" t="s">
        <v>12</v>
      </c>
      <c r="B163" s="12" t="s">
        <v>312</v>
      </c>
      <c r="C163" s="8" t="s">
        <v>346</v>
      </c>
      <c r="D163" s="8">
        <v>32.7</v>
      </c>
      <c r="E163" s="8">
        <v>24.4</v>
      </c>
      <c r="F163" s="57">
        <f t="shared" si="8"/>
        <v>797.88</v>
      </c>
    </row>
    <row r="164" spans="1:6" ht="12.75">
      <c r="A164" s="47" t="s">
        <v>14</v>
      </c>
      <c r="B164" s="12" t="s">
        <v>316</v>
      </c>
      <c r="C164" s="8" t="s">
        <v>176</v>
      </c>
      <c r="D164" s="8">
        <v>37.07</v>
      </c>
      <c r="E164" s="8">
        <v>10.49</v>
      </c>
      <c r="F164" s="57">
        <f t="shared" si="8"/>
        <v>388.8643</v>
      </c>
    </row>
    <row r="165" spans="1:6" ht="12.75">
      <c r="A165" s="47" t="s">
        <v>16</v>
      </c>
      <c r="B165" s="12" t="s">
        <v>315</v>
      </c>
      <c r="C165" s="8" t="s">
        <v>177</v>
      </c>
      <c r="D165" s="8">
        <v>37.07</v>
      </c>
      <c r="E165" s="8">
        <v>12.98</v>
      </c>
      <c r="F165" s="57">
        <f t="shared" si="8"/>
        <v>481.1686</v>
      </c>
    </row>
    <row r="166" spans="1:6" ht="12.75">
      <c r="A166" s="47" t="s">
        <v>18</v>
      </c>
      <c r="B166" s="12" t="s">
        <v>314</v>
      </c>
      <c r="C166" s="8" t="s">
        <v>178</v>
      </c>
      <c r="D166" s="8">
        <v>37.07</v>
      </c>
      <c r="E166" s="8">
        <v>16.48</v>
      </c>
      <c r="F166" s="57">
        <f t="shared" si="8"/>
        <v>610.9136</v>
      </c>
    </row>
    <row r="167" spans="1:6" ht="12.75">
      <c r="A167" s="44" t="s">
        <v>29</v>
      </c>
      <c r="B167" s="15" t="s">
        <v>313</v>
      </c>
      <c r="C167" s="87" t="s">
        <v>179</v>
      </c>
      <c r="D167" s="87">
        <v>37.07</v>
      </c>
      <c r="E167" s="87">
        <v>10.49</v>
      </c>
      <c r="F167" s="57">
        <f t="shared" si="8"/>
        <v>388.8643</v>
      </c>
    </row>
    <row r="168" spans="1:6" ht="13.5" thickBot="1">
      <c r="A168" s="96" t="s">
        <v>31</v>
      </c>
      <c r="B168" s="12" t="s">
        <v>319</v>
      </c>
      <c r="C168" s="8" t="s">
        <v>348</v>
      </c>
      <c r="D168" s="8">
        <v>32.7</v>
      </c>
      <c r="E168" s="8">
        <v>20.34</v>
      </c>
      <c r="F168" s="57">
        <f t="shared" si="8"/>
        <v>665.118</v>
      </c>
    </row>
    <row r="169" spans="1:6" ht="13.5" thickBot="1">
      <c r="A169" s="93"/>
      <c r="B169" s="79"/>
      <c r="C169" s="94" t="s">
        <v>19</v>
      </c>
      <c r="D169" s="76">
        <f>SUM(D160:D168)</f>
        <v>329.99999999999994</v>
      </c>
      <c r="E169" s="76"/>
      <c r="F169" s="99">
        <f>SUM(F160:F168)</f>
        <v>4594.776800000001</v>
      </c>
    </row>
    <row r="171" spans="1:6" s="21" customFormat="1" ht="15.75" thickBot="1">
      <c r="A171" s="188" t="s">
        <v>180</v>
      </c>
      <c r="B171" s="188"/>
      <c r="C171" s="188"/>
      <c r="D171" s="188"/>
      <c r="E171" s="188"/>
      <c r="F171" s="188"/>
    </row>
    <row r="172" spans="1:6" s="19" customFormat="1" ht="13.5" thickBot="1">
      <c r="A172" s="49" t="s">
        <v>21</v>
      </c>
      <c r="B172" s="42" t="s">
        <v>193</v>
      </c>
      <c r="C172" s="40" t="s">
        <v>1</v>
      </c>
      <c r="D172" s="40" t="s">
        <v>3</v>
      </c>
      <c r="E172" s="40" t="s">
        <v>4</v>
      </c>
      <c r="F172" s="51" t="s">
        <v>5</v>
      </c>
    </row>
    <row r="173" spans="1:6" ht="12.75">
      <c r="A173" s="47" t="s">
        <v>6</v>
      </c>
      <c r="B173" s="14" t="s">
        <v>327</v>
      </c>
      <c r="C173" s="6" t="s">
        <v>181</v>
      </c>
      <c r="D173" s="6">
        <v>93.2</v>
      </c>
      <c r="E173" s="6">
        <v>5.6</v>
      </c>
      <c r="F173" s="48">
        <v>521.92</v>
      </c>
    </row>
    <row r="174" spans="1:6" ht="12.75">
      <c r="A174" s="44" t="s">
        <v>8</v>
      </c>
      <c r="B174" s="12" t="s">
        <v>326</v>
      </c>
      <c r="C174" s="8" t="s">
        <v>182</v>
      </c>
      <c r="D174" s="8">
        <v>67</v>
      </c>
      <c r="E174" s="8">
        <v>6</v>
      </c>
      <c r="F174" s="45">
        <v>402</v>
      </c>
    </row>
    <row r="175" spans="1:6" ht="13.5" thickBot="1">
      <c r="A175" s="91" t="s">
        <v>10</v>
      </c>
      <c r="B175" s="15" t="s">
        <v>328</v>
      </c>
      <c r="C175" s="87" t="s">
        <v>183</v>
      </c>
      <c r="D175" s="87">
        <v>60.22</v>
      </c>
      <c r="E175" s="87">
        <v>2.5</v>
      </c>
      <c r="F175" s="92">
        <v>150.55</v>
      </c>
    </row>
    <row r="176" spans="1:6" ht="13.5" thickBot="1">
      <c r="A176" s="93"/>
      <c r="B176" s="79"/>
      <c r="C176" s="94" t="s">
        <v>19</v>
      </c>
      <c r="D176" s="76">
        <f>SUM(D173:D175)</f>
        <v>220.42</v>
      </c>
      <c r="E176" s="76"/>
      <c r="F176" s="95">
        <f>SUM(F173:F175)</f>
        <v>1074.47</v>
      </c>
    </row>
    <row r="179" spans="1:6" s="21" customFormat="1" ht="15.75" thickBot="1">
      <c r="A179" s="188" t="s">
        <v>184</v>
      </c>
      <c r="B179" s="188"/>
      <c r="C179" s="188"/>
      <c r="D179" s="188"/>
      <c r="E179" s="188"/>
      <c r="F179" s="188"/>
    </row>
    <row r="180" spans="1:6" s="19" customFormat="1" ht="13.5" thickBot="1">
      <c r="A180" s="49" t="s">
        <v>21</v>
      </c>
      <c r="B180" s="42" t="s">
        <v>193</v>
      </c>
      <c r="C180" s="40" t="s">
        <v>1</v>
      </c>
      <c r="D180" s="40" t="s">
        <v>3</v>
      </c>
      <c r="E180" s="40" t="s">
        <v>4</v>
      </c>
      <c r="F180" s="51" t="s">
        <v>185</v>
      </c>
    </row>
    <row r="181" spans="1:6" ht="12.75">
      <c r="A181" s="47" t="s">
        <v>6</v>
      </c>
      <c r="B181" s="14" t="s">
        <v>323</v>
      </c>
      <c r="C181" s="6" t="s">
        <v>186</v>
      </c>
      <c r="D181" s="6">
        <v>8</v>
      </c>
      <c r="E181" s="6">
        <v>1.6</v>
      </c>
      <c r="F181" s="48">
        <v>12.8</v>
      </c>
    </row>
    <row r="182" spans="1:6" ht="12.75">
      <c r="A182" s="47" t="s">
        <v>8</v>
      </c>
      <c r="B182" s="14"/>
      <c r="C182" s="6" t="s">
        <v>358</v>
      </c>
      <c r="D182" s="6">
        <v>138.6</v>
      </c>
      <c r="E182" s="6">
        <v>4</v>
      </c>
      <c r="F182" s="48">
        <f>D182*E182</f>
        <v>554.4</v>
      </c>
    </row>
    <row r="183" spans="1:6" ht="12.75">
      <c r="A183" s="47" t="s">
        <v>8</v>
      </c>
      <c r="B183" s="12" t="s">
        <v>322</v>
      </c>
      <c r="C183" s="8" t="s">
        <v>187</v>
      </c>
      <c r="D183" s="8">
        <v>5.1</v>
      </c>
      <c r="E183" s="8">
        <v>3</v>
      </c>
      <c r="F183" s="45">
        <v>15.3</v>
      </c>
    </row>
    <row r="184" spans="1:6" ht="12.75">
      <c r="A184" s="44" t="s">
        <v>10</v>
      </c>
      <c r="B184" s="12" t="s">
        <v>321</v>
      </c>
      <c r="C184" s="8" t="s">
        <v>188</v>
      </c>
      <c r="D184" s="8">
        <v>62</v>
      </c>
      <c r="E184" s="8">
        <v>3.26</v>
      </c>
      <c r="F184" s="45">
        <v>202.12</v>
      </c>
    </row>
    <row r="185" spans="1:6" ht="13.5" thickBot="1">
      <c r="A185" s="44" t="s">
        <v>12</v>
      </c>
      <c r="B185" s="150"/>
      <c r="C185" s="6" t="s">
        <v>350</v>
      </c>
      <c r="D185" s="6">
        <v>6.2</v>
      </c>
      <c r="E185" s="6">
        <v>2.5</v>
      </c>
      <c r="F185" s="48">
        <v>15.5</v>
      </c>
    </row>
    <row r="186" spans="1:6" ht="13.5" thickBot="1">
      <c r="A186" s="93"/>
      <c r="B186" s="79"/>
      <c r="C186" s="94" t="s">
        <v>19</v>
      </c>
      <c r="D186" s="76">
        <f>SUM(D181:D184)</f>
        <v>213.7</v>
      </c>
      <c r="E186" s="76"/>
      <c r="F186" s="95">
        <f>SUM(F181:F184)</f>
        <v>784.6199999999999</v>
      </c>
    </row>
    <row r="188" spans="1:6" ht="15.75" thickBot="1">
      <c r="A188" s="188" t="s">
        <v>330</v>
      </c>
      <c r="B188" s="188"/>
      <c r="C188" s="188"/>
      <c r="D188" s="188"/>
      <c r="E188" s="188"/>
      <c r="F188" s="188"/>
    </row>
    <row r="189" spans="1:6" s="19" customFormat="1" ht="13.5" thickBot="1">
      <c r="A189" s="49" t="s">
        <v>21</v>
      </c>
      <c r="B189" s="42" t="s">
        <v>193</v>
      </c>
      <c r="C189" s="40" t="s">
        <v>1</v>
      </c>
      <c r="D189" s="40" t="s">
        <v>3</v>
      </c>
      <c r="E189" s="40" t="s">
        <v>4</v>
      </c>
      <c r="F189" s="51" t="s">
        <v>185</v>
      </c>
    </row>
    <row r="190" spans="1:6" ht="13.5" thickBot="1">
      <c r="A190" s="47" t="s">
        <v>6</v>
      </c>
      <c r="B190" s="150"/>
      <c r="C190" s="6" t="s">
        <v>165</v>
      </c>
      <c r="D190" s="6">
        <v>10.6</v>
      </c>
      <c r="E190" s="6">
        <v>4.3</v>
      </c>
      <c r="F190" s="48">
        <v>45.58</v>
      </c>
    </row>
    <row r="191" spans="1:6" ht="13.5" thickBot="1">
      <c r="A191" s="93"/>
      <c r="B191" s="79"/>
      <c r="C191" s="94" t="s">
        <v>19</v>
      </c>
      <c r="D191" s="76">
        <f>SUM(D190:D190)</f>
        <v>10.6</v>
      </c>
      <c r="E191" s="76"/>
      <c r="F191" s="95">
        <f>SUM(F190:F190)</f>
        <v>45.58</v>
      </c>
    </row>
    <row r="193" spans="1:7" s="21" customFormat="1" ht="15.75" thickBot="1">
      <c r="A193" s="189" t="s">
        <v>329</v>
      </c>
      <c r="B193" s="189"/>
      <c r="C193" s="189"/>
      <c r="D193" s="189"/>
      <c r="E193" s="189"/>
      <c r="F193" s="189"/>
      <c r="G193" s="20"/>
    </row>
    <row r="194" spans="1:7" s="19" customFormat="1" ht="13.5" thickBot="1">
      <c r="A194" s="49" t="s">
        <v>21</v>
      </c>
      <c r="B194" s="42" t="s">
        <v>193</v>
      </c>
      <c r="C194" s="146" t="s">
        <v>1</v>
      </c>
      <c r="D194" s="40" t="s">
        <v>3</v>
      </c>
      <c r="E194" s="40" t="s">
        <v>4</v>
      </c>
      <c r="F194" s="51" t="s">
        <v>185</v>
      </c>
      <c r="G194" s="18"/>
    </row>
    <row r="195" spans="1:6" ht="12.75">
      <c r="A195" s="47" t="s">
        <v>6</v>
      </c>
      <c r="B195" s="150"/>
      <c r="C195" s="3" t="s">
        <v>175</v>
      </c>
      <c r="D195" s="6">
        <v>96.15</v>
      </c>
      <c r="E195" s="6">
        <v>18.72</v>
      </c>
      <c r="F195" s="57">
        <v>1799.93</v>
      </c>
    </row>
    <row r="196" spans="1:6" ht="12.75">
      <c r="A196" s="47" t="s">
        <v>8</v>
      </c>
      <c r="B196" s="15" t="s">
        <v>317</v>
      </c>
      <c r="C196" s="85" t="s">
        <v>171</v>
      </c>
      <c r="D196" s="87">
        <v>19.85</v>
      </c>
      <c r="E196" s="87">
        <v>26.17</v>
      </c>
      <c r="F196" s="92">
        <v>569.7</v>
      </c>
    </row>
    <row r="197" spans="1:6" ht="12.75">
      <c r="A197" s="47" t="s">
        <v>10</v>
      </c>
      <c r="B197" s="149"/>
      <c r="C197" s="7" t="s">
        <v>351</v>
      </c>
      <c r="D197" s="8">
        <v>36.9</v>
      </c>
      <c r="E197" s="8">
        <v>12.45</v>
      </c>
      <c r="F197" s="24">
        <f>D197*E197</f>
        <v>459.405</v>
      </c>
    </row>
    <row r="198" spans="1:6" ht="13.5" thickBot="1">
      <c r="A198" s="47" t="s">
        <v>12</v>
      </c>
      <c r="B198" s="152"/>
      <c r="C198" s="73" t="s">
        <v>352</v>
      </c>
      <c r="D198" s="33">
        <v>36.7</v>
      </c>
      <c r="E198" s="33">
        <v>13.95</v>
      </c>
      <c r="F198" s="75">
        <f>E198*D198</f>
        <v>511.96500000000003</v>
      </c>
    </row>
    <row r="199" spans="1:6" ht="13.5" thickBot="1">
      <c r="A199" s="93"/>
      <c r="B199" s="79"/>
      <c r="C199" s="148" t="s">
        <v>19</v>
      </c>
      <c r="D199" s="76">
        <f>SUM(D195:D198)</f>
        <v>189.60000000000002</v>
      </c>
      <c r="E199" s="76"/>
      <c r="F199" s="99">
        <f>SUM(F195:F198)</f>
        <v>3341</v>
      </c>
    </row>
    <row r="201" spans="1:6" s="21" customFormat="1" ht="15.75" thickBot="1">
      <c r="A201" s="188" t="s">
        <v>331</v>
      </c>
      <c r="B201" s="188"/>
      <c r="C201" s="188"/>
      <c r="D201" s="188"/>
      <c r="E201" s="188"/>
      <c r="F201" s="188"/>
    </row>
    <row r="202" spans="1:6" s="19" customFormat="1" ht="13.5" thickBot="1">
      <c r="A202" s="49" t="s">
        <v>21</v>
      </c>
      <c r="B202" s="42" t="s">
        <v>193</v>
      </c>
      <c r="C202" s="40" t="s">
        <v>1</v>
      </c>
      <c r="D202" s="40" t="s">
        <v>3</v>
      </c>
      <c r="E202" s="40" t="s">
        <v>4</v>
      </c>
      <c r="F202" s="51" t="s">
        <v>185</v>
      </c>
    </row>
    <row r="203" spans="1:6" ht="12.75">
      <c r="A203" s="47" t="s">
        <v>6</v>
      </c>
      <c r="B203" s="12" t="s">
        <v>325</v>
      </c>
      <c r="C203" s="8" t="s">
        <v>190</v>
      </c>
      <c r="D203" s="8">
        <v>36.34</v>
      </c>
      <c r="E203" s="8">
        <v>6.4</v>
      </c>
      <c r="F203" s="45">
        <v>232.58</v>
      </c>
    </row>
    <row r="204" spans="1:6" ht="13.5" thickBot="1">
      <c r="A204" s="96" t="s">
        <v>8</v>
      </c>
      <c r="B204" s="15" t="s">
        <v>324</v>
      </c>
      <c r="C204" s="87" t="s">
        <v>191</v>
      </c>
      <c r="D204" s="87">
        <v>36.34</v>
      </c>
      <c r="E204" s="87">
        <v>6.4</v>
      </c>
      <c r="F204" s="92">
        <v>232.58</v>
      </c>
    </row>
    <row r="205" spans="1:6" ht="13.5" thickBot="1">
      <c r="A205" s="93"/>
      <c r="B205" s="79"/>
      <c r="C205" s="94" t="s">
        <v>19</v>
      </c>
      <c r="D205" s="76">
        <f>SUM(D203:D204)</f>
        <v>72.68</v>
      </c>
      <c r="E205" s="76"/>
      <c r="F205" s="95">
        <f>SUM(F203:F204)</f>
        <v>465.16</v>
      </c>
    </row>
    <row r="207" ht="12.75">
      <c r="C207" t="s">
        <v>367</v>
      </c>
    </row>
    <row r="208" ht="12.75">
      <c r="C208" t="s">
        <v>366</v>
      </c>
    </row>
  </sheetData>
  <sheetProtection/>
  <mergeCells count="16">
    <mergeCell ref="A158:F158"/>
    <mergeCell ref="A1:F1"/>
    <mergeCell ref="A3:F3"/>
    <mergeCell ref="A13:F13"/>
    <mergeCell ref="A41:F41"/>
    <mergeCell ref="A46:F46"/>
    <mergeCell ref="A171:F171"/>
    <mergeCell ref="A179:F179"/>
    <mergeCell ref="A188:F188"/>
    <mergeCell ref="A193:F193"/>
    <mergeCell ref="A201:F201"/>
    <mergeCell ref="A60:F60"/>
    <mergeCell ref="A70:F70"/>
    <mergeCell ref="A107:F107"/>
    <mergeCell ref="A120:F120"/>
    <mergeCell ref="A147:F147"/>
  </mergeCells>
  <printOptions/>
  <pageMargins left="0.7" right="0.7" top="0.45" bottom="0.6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0"/>
  <sheetViews>
    <sheetView zoomScalePageLayoutView="0" workbookViewId="0" topLeftCell="A127">
      <selection activeCell="D215" sqref="D215"/>
    </sheetView>
  </sheetViews>
  <sheetFormatPr defaultColWidth="9.00390625" defaultRowHeight="12.75"/>
  <cols>
    <col min="1" max="1" width="4.75390625" style="0" customWidth="1"/>
    <col min="2" max="2" width="8.75390625" style="0" customWidth="1"/>
    <col min="4" max="4" width="40.375" style="0" customWidth="1"/>
    <col min="5" max="5" width="15.25390625" style="111" customWidth="1"/>
    <col min="7" max="7" width="8.125" style="0" customWidth="1"/>
    <col min="8" max="8" width="12.00390625" style="0" customWidth="1"/>
  </cols>
  <sheetData>
    <row r="1" spans="1:8" ht="15.75">
      <c r="A1" s="187" t="s">
        <v>357</v>
      </c>
      <c r="B1" s="187"/>
      <c r="C1" s="187"/>
      <c r="D1" s="187"/>
      <c r="E1" s="187"/>
      <c r="F1" s="187"/>
      <c r="G1" s="187"/>
      <c r="H1" s="187"/>
    </row>
    <row r="3" spans="1:8" s="22" customFormat="1" ht="15.75" thickBot="1">
      <c r="A3" s="186" t="s">
        <v>192</v>
      </c>
      <c r="B3" s="186"/>
      <c r="C3" s="186"/>
      <c r="D3" s="186"/>
      <c r="E3" s="186"/>
      <c r="F3" s="186"/>
      <c r="G3" s="186"/>
      <c r="H3" s="186"/>
    </row>
    <row r="4" spans="1:11" s="19" customFormat="1" ht="13.5" customHeight="1" thickBot="1">
      <c r="A4" s="36" t="s">
        <v>0</v>
      </c>
      <c r="B4" s="37" t="s">
        <v>299</v>
      </c>
      <c r="C4" s="38" t="s">
        <v>193</v>
      </c>
      <c r="D4" s="39" t="s">
        <v>1</v>
      </c>
      <c r="E4" s="100" t="s">
        <v>2</v>
      </c>
      <c r="F4" s="39" t="s">
        <v>3</v>
      </c>
      <c r="G4" s="40" t="s">
        <v>4</v>
      </c>
      <c r="H4" s="134" t="s">
        <v>5</v>
      </c>
      <c r="J4" s="190" t="s">
        <v>371</v>
      </c>
      <c r="K4" s="190"/>
    </row>
    <row r="5" spans="1:11" ht="12.75">
      <c r="A5" s="67" t="s">
        <v>6</v>
      </c>
      <c r="B5" s="68" t="s">
        <v>300</v>
      </c>
      <c r="C5" s="69" t="s">
        <v>199</v>
      </c>
      <c r="D5" s="70" t="s">
        <v>7</v>
      </c>
      <c r="E5" s="101">
        <v>4</v>
      </c>
      <c r="F5" s="70">
        <v>212</v>
      </c>
      <c r="G5" s="68">
        <v>30.88</v>
      </c>
      <c r="H5" s="135">
        <f aca="true" t="shared" si="0" ref="H5:H10">F5*G5</f>
        <v>6546.5599999999995</v>
      </c>
      <c r="I5" s="61"/>
      <c r="J5" s="190"/>
      <c r="K5" s="190"/>
    </row>
    <row r="6" spans="1:11" ht="12.75">
      <c r="A6" s="25" t="s">
        <v>8</v>
      </c>
      <c r="B6" s="1" t="s">
        <v>300</v>
      </c>
      <c r="C6" s="13" t="s">
        <v>197</v>
      </c>
      <c r="D6" s="2" t="s">
        <v>9</v>
      </c>
      <c r="E6" s="102">
        <v>2.87</v>
      </c>
      <c r="F6" s="2">
        <v>234.6</v>
      </c>
      <c r="G6" s="1">
        <v>11.88</v>
      </c>
      <c r="H6" s="46">
        <f t="shared" si="0"/>
        <v>2787.0480000000002</v>
      </c>
      <c r="I6" s="58"/>
      <c r="J6" s="190"/>
      <c r="K6" s="190"/>
    </row>
    <row r="7" spans="1:9" ht="12.75">
      <c r="A7" s="23" t="s">
        <v>10</v>
      </c>
      <c r="B7" s="7" t="s">
        <v>300</v>
      </c>
      <c r="C7" s="12" t="s">
        <v>196</v>
      </c>
      <c r="D7" s="9" t="s">
        <v>11</v>
      </c>
      <c r="E7" s="103">
        <v>3.76</v>
      </c>
      <c r="F7" s="9">
        <v>235.46</v>
      </c>
      <c r="G7" s="7">
        <v>14.9</v>
      </c>
      <c r="H7" s="46">
        <f t="shared" si="0"/>
        <v>3508.3540000000003</v>
      </c>
      <c r="I7" s="58"/>
    </row>
    <row r="8" spans="1:9" ht="12.75">
      <c r="A8" s="25" t="s">
        <v>12</v>
      </c>
      <c r="B8" s="1" t="s">
        <v>300</v>
      </c>
      <c r="C8" s="13" t="s">
        <v>195</v>
      </c>
      <c r="D8" s="2" t="s">
        <v>368</v>
      </c>
      <c r="E8" s="102">
        <v>2.91</v>
      </c>
      <c r="F8" s="2">
        <v>13.4</v>
      </c>
      <c r="G8" s="1">
        <v>15.7</v>
      </c>
      <c r="H8" s="46">
        <f t="shared" si="0"/>
        <v>210.38</v>
      </c>
      <c r="I8" s="58"/>
    </row>
    <row r="9" spans="1:9" ht="12.75">
      <c r="A9" s="23" t="s">
        <v>14</v>
      </c>
      <c r="B9" s="7" t="s">
        <v>300</v>
      </c>
      <c r="C9" s="12" t="s">
        <v>194</v>
      </c>
      <c r="D9" s="9" t="s">
        <v>15</v>
      </c>
      <c r="E9" s="103">
        <v>3</v>
      </c>
      <c r="F9" s="9">
        <v>20.5</v>
      </c>
      <c r="G9" s="7">
        <v>16.2</v>
      </c>
      <c r="H9" s="46">
        <f t="shared" si="0"/>
        <v>332.09999999999997</v>
      </c>
      <c r="I9" s="58"/>
    </row>
    <row r="10" spans="1:9" ht="12.75">
      <c r="A10" s="91" t="s">
        <v>16</v>
      </c>
      <c r="B10" s="1" t="s">
        <v>300</v>
      </c>
      <c r="C10" s="13" t="s">
        <v>200</v>
      </c>
      <c r="D10" s="2" t="s">
        <v>17</v>
      </c>
      <c r="E10" s="102">
        <v>3</v>
      </c>
      <c r="F10" s="2">
        <v>20.5</v>
      </c>
      <c r="G10" s="1">
        <v>16.2</v>
      </c>
      <c r="H10" s="155">
        <f t="shared" si="0"/>
        <v>332.09999999999997</v>
      </c>
      <c r="I10" s="58"/>
    </row>
    <row r="11" spans="1:9" ht="12.75">
      <c r="A11" s="44" t="s">
        <v>18</v>
      </c>
      <c r="B11" s="8" t="s">
        <v>300</v>
      </c>
      <c r="C11" s="66" t="s">
        <v>369</v>
      </c>
      <c r="D11" s="8" t="s">
        <v>166</v>
      </c>
      <c r="E11" s="103">
        <v>4</v>
      </c>
      <c r="F11" s="8">
        <v>36</v>
      </c>
      <c r="G11" s="8">
        <v>15.32</v>
      </c>
      <c r="H11" s="8">
        <f>F11*G11</f>
        <v>551.52</v>
      </c>
      <c r="I11" s="58"/>
    </row>
    <row r="12" spans="1:9" ht="13.5" thickBot="1">
      <c r="A12" s="25" t="s">
        <v>29</v>
      </c>
      <c r="B12" s="5" t="s">
        <v>300</v>
      </c>
      <c r="C12" s="156" t="s">
        <v>370</v>
      </c>
      <c r="D12" s="5" t="s">
        <v>167</v>
      </c>
      <c r="E12" s="102">
        <v>4</v>
      </c>
      <c r="F12" s="5">
        <v>36</v>
      </c>
      <c r="G12" s="5">
        <v>21.62</v>
      </c>
      <c r="H12" s="87">
        <f>F12*G12</f>
        <v>778.32</v>
      </c>
      <c r="I12" s="58"/>
    </row>
    <row r="13" spans="1:8" s="16" customFormat="1" ht="13.5" thickBot="1">
      <c r="A13" s="77"/>
      <c r="B13" s="78"/>
      <c r="C13" s="79"/>
      <c r="D13" s="80" t="s">
        <v>19</v>
      </c>
      <c r="E13" s="110"/>
      <c r="F13" s="82">
        <f>SUM(F5:F12)</f>
        <v>808.46</v>
      </c>
      <c r="G13" s="76"/>
      <c r="H13" s="95">
        <f>SUM(H5:H12)</f>
        <v>15046.382</v>
      </c>
    </row>
    <row r="14" ht="12.75">
      <c r="K14" t="s">
        <v>359</v>
      </c>
    </row>
    <row r="15" spans="1:8" s="22" customFormat="1" ht="15.75" thickBot="1">
      <c r="A15" s="186" t="s">
        <v>20</v>
      </c>
      <c r="B15" s="186"/>
      <c r="C15" s="186"/>
      <c r="D15" s="186"/>
      <c r="E15" s="186"/>
      <c r="F15" s="186"/>
      <c r="G15" s="186"/>
      <c r="H15" s="186"/>
    </row>
    <row r="16" spans="1:9" s="19" customFormat="1" ht="13.5" thickBot="1">
      <c r="A16" s="127" t="s">
        <v>21</v>
      </c>
      <c r="B16" s="137" t="s">
        <v>299</v>
      </c>
      <c r="C16" s="138" t="s">
        <v>193</v>
      </c>
      <c r="D16" s="139" t="s">
        <v>1</v>
      </c>
      <c r="E16" s="140" t="s">
        <v>2</v>
      </c>
      <c r="F16" s="139" t="s">
        <v>3</v>
      </c>
      <c r="G16" s="141" t="s">
        <v>4</v>
      </c>
      <c r="H16" s="134" t="s">
        <v>5</v>
      </c>
      <c r="I16" s="59"/>
    </row>
    <row r="17" spans="1:9" ht="12.75">
      <c r="A17" s="128" t="s">
        <v>6</v>
      </c>
      <c r="B17" s="70" t="s">
        <v>300</v>
      </c>
      <c r="C17" s="69" t="s">
        <v>209</v>
      </c>
      <c r="D17" s="70" t="s">
        <v>363</v>
      </c>
      <c r="E17" s="101">
        <v>2</v>
      </c>
      <c r="F17" s="70">
        <v>557.75</v>
      </c>
      <c r="G17" s="71">
        <v>13.2</v>
      </c>
      <c r="H17" s="135">
        <f>F17*G17</f>
        <v>7362.299999999999</v>
      </c>
      <c r="I17" s="58"/>
    </row>
    <row r="18" spans="1:9" ht="12.75">
      <c r="A18" s="129" t="s">
        <v>8</v>
      </c>
      <c r="B18" s="2" t="s">
        <v>300</v>
      </c>
      <c r="C18" s="13" t="s">
        <v>208</v>
      </c>
      <c r="D18" s="2" t="s">
        <v>23</v>
      </c>
      <c r="E18" s="102">
        <v>1</v>
      </c>
      <c r="F18" s="2">
        <v>541.84</v>
      </c>
      <c r="G18" s="5">
        <v>13.2</v>
      </c>
      <c r="H18" s="46">
        <f aca="true" t="shared" si="1" ref="H18:H40">F18*G18</f>
        <v>7152.2880000000005</v>
      </c>
      <c r="I18" s="58"/>
    </row>
    <row r="19" spans="1:9" ht="12.75">
      <c r="A19" s="129" t="s">
        <v>10</v>
      </c>
      <c r="B19" s="9" t="s">
        <v>300</v>
      </c>
      <c r="C19" s="12" t="s">
        <v>204</v>
      </c>
      <c r="D19" s="9" t="s">
        <v>24</v>
      </c>
      <c r="E19" s="103">
        <v>3</v>
      </c>
      <c r="F19" s="9">
        <v>93.6</v>
      </c>
      <c r="G19" s="8">
        <v>16.7</v>
      </c>
      <c r="H19" s="46">
        <f t="shared" si="1"/>
        <v>1563.12</v>
      </c>
      <c r="I19" s="58"/>
    </row>
    <row r="20" spans="1:9" ht="12.75">
      <c r="A20" s="129" t="s">
        <v>12</v>
      </c>
      <c r="B20" s="2" t="s">
        <v>300</v>
      </c>
      <c r="C20" s="13" t="s">
        <v>203</v>
      </c>
      <c r="D20" s="2" t="s">
        <v>25</v>
      </c>
      <c r="E20" s="102">
        <v>3</v>
      </c>
      <c r="F20" s="2">
        <v>93.6</v>
      </c>
      <c r="G20" s="5">
        <v>16.7</v>
      </c>
      <c r="H20" s="46">
        <f t="shared" si="1"/>
        <v>1563.12</v>
      </c>
      <c r="I20" s="58"/>
    </row>
    <row r="21" spans="1:9" ht="12.75">
      <c r="A21" s="129" t="s">
        <v>14</v>
      </c>
      <c r="B21" s="9" t="s">
        <v>300</v>
      </c>
      <c r="C21" s="12" t="s">
        <v>202</v>
      </c>
      <c r="D21" s="9" t="s">
        <v>26</v>
      </c>
      <c r="E21" s="105">
        <v>4</v>
      </c>
      <c r="F21" s="9">
        <v>534.5</v>
      </c>
      <c r="G21" s="8">
        <v>16.2</v>
      </c>
      <c r="H21" s="46">
        <f t="shared" si="1"/>
        <v>8658.9</v>
      </c>
      <c r="I21" s="58"/>
    </row>
    <row r="22" spans="1:9" ht="12.75">
      <c r="A22" s="129" t="s">
        <v>16</v>
      </c>
      <c r="B22" s="2" t="s">
        <v>300</v>
      </c>
      <c r="C22" s="13" t="s">
        <v>201</v>
      </c>
      <c r="D22" s="2" t="s">
        <v>27</v>
      </c>
      <c r="E22" s="105">
        <v>4</v>
      </c>
      <c r="F22" s="2">
        <v>534.5</v>
      </c>
      <c r="G22" s="5">
        <v>16.2</v>
      </c>
      <c r="H22" s="46">
        <f t="shared" si="1"/>
        <v>8658.9</v>
      </c>
      <c r="I22" s="58"/>
    </row>
    <row r="23" spans="1:9" ht="12.75">
      <c r="A23" s="129" t="s">
        <v>18</v>
      </c>
      <c r="B23" s="9" t="s">
        <v>300</v>
      </c>
      <c r="C23" s="12" t="s">
        <v>198</v>
      </c>
      <c r="D23" s="9" t="s">
        <v>28</v>
      </c>
      <c r="E23" s="103">
        <v>3.19</v>
      </c>
      <c r="F23" s="9">
        <v>73</v>
      </c>
      <c r="G23" s="8">
        <v>17.2</v>
      </c>
      <c r="H23" s="46">
        <f t="shared" si="1"/>
        <v>1255.6</v>
      </c>
      <c r="I23" s="58"/>
    </row>
    <row r="24" spans="1:9" ht="12.75">
      <c r="A24" s="129" t="s">
        <v>29</v>
      </c>
      <c r="B24" s="2" t="s">
        <v>300</v>
      </c>
      <c r="C24" s="13" t="s">
        <v>206</v>
      </c>
      <c r="D24" s="2" t="s">
        <v>30</v>
      </c>
      <c r="E24" s="106">
        <v>3.93</v>
      </c>
      <c r="F24" s="2">
        <v>429.4</v>
      </c>
      <c r="G24" s="5">
        <v>13.75</v>
      </c>
      <c r="H24" s="46">
        <f t="shared" si="1"/>
        <v>5904.25</v>
      </c>
      <c r="I24" s="58"/>
    </row>
    <row r="25" spans="1:9" ht="12.75">
      <c r="A25" s="129" t="s">
        <v>31</v>
      </c>
      <c r="B25" s="9" t="s">
        <v>300</v>
      </c>
      <c r="C25" s="12" t="s">
        <v>214</v>
      </c>
      <c r="D25" s="9" t="s">
        <v>32</v>
      </c>
      <c r="E25" s="103">
        <v>2.93</v>
      </c>
      <c r="F25" s="9">
        <v>428.7</v>
      </c>
      <c r="G25" s="8">
        <v>13.75</v>
      </c>
      <c r="H25" s="46">
        <f t="shared" si="1"/>
        <v>5894.625</v>
      </c>
      <c r="I25" s="58"/>
    </row>
    <row r="26" spans="1:9" ht="12.75">
      <c r="A26" s="129" t="s">
        <v>33</v>
      </c>
      <c r="B26" s="2" t="s">
        <v>300</v>
      </c>
      <c r="C26" s="13" t="s">
        <v>213</v>
      </c>
      <c r="D26" s="2" t="s">
        <v>34</v>
      </c>
      <c r="E26" s="102">
        <v>3</v>
      </c>
      <c r="F26" s="2">
        <v>121.73</v>
      </c>
      <c r="G26" s="5">
        <v>10</v>
      </c>
      <c r="H26" s="46">
        <f t="shared" si="1"/>
        <v>1217.3</v>
      </c>
      <c r="I26" s="58"/>
    </row>
    <row r="27" spans="1:9" ht="12.75">
      <c r="A27" s="129" t="s">
        <v>35</v>
      </c>
      <c r="B27" s="9" t="s">
        <v>300</v>
      </c>
      <c r="C27" s="66" t="s">
        <v>341</v>
      </c>
      <c r="D27" s="8" t="s">
        <v>337</v>
      </c>
      <c r="E27" s="107">
        <v>4.53</v>
      </c>
      <c r="F27" s="65">
        <v>84.2</v>
      </c>
      <c r="G27" s="65">
        <v>15.9</v>
      </c>
      <c r="H27" s="46">
        <f t="shared" si="1"/>
        <v>1338.78</v>
      </c>
      <c r="I27" s="58"/>
    </row>
    <row r="28" spans="1:9" ht="12.75">
      <c r="A28" s="129" t="s">
        <v>37</v>
      </c>
      <c r="B28" s="9" t="s">
        <v>300</v>
      </c>
      <c r="C28" s="66" t="s">
        <v>340</v>
      </c>
      <c r="D28" s="8" t="s">
        <v>338</v>
      </c>
      <c r="E28" s="107">
        <v>4.53</v>
      </c>
      <c r="F28" s="65">
        <v>84.2</v>
      </c>
      <c r="G28" s="65">
        <v>15.9</v>
      </c>
      <c r="H28" s="46">
        <f t="shared" si="1"/>
        <v>1338.78</v>
      </c>
      <c r="I28" s="58"/>
    </row>
    <row r="29" spans="1:9" ht="12.75">
      <c r="A29" s="129" t="s">
        <v>39</v>
      </c>
      <c r="B29" s="9" t="s">
        <v>300</v>
      </c>
      <c r="C29" s="12" t="s">
        <v>217</v>
      </c>
      <c r="D29" s="9" t="s">
        <v>36</v>
      </c>
      <c r="E29" s="108">
        <v>3.93</v>
      </c>
      <c r="F29" s="9">
        <v>138</v>
      </c>
      <c r="G29" s="8">
        <v>10.5</v>
      </c>
      <c r="H29" s="46">
        <f t="shared" si="1"/>
        <v>1449</v>
      </c>
      <c r="I29" s="58"/>
    </row>
    <row r="30" spans="1:9" ht="12.75">
      <c r="A30" s="129" t="s">
        <v>41</v>
      </c>
      <c r="B30" s="2" t="s">
        <v>300</v>
      </c>
      <c r="C30" s="13" t="s">
        <v>216</v>
      </c>
      <c r="D30" s="2" t="s">
        <v>38</v>
      </c>
      <c r="E30" s="109">
        <v>3.93</v>
      </c>
      <c r="F30" s="2">
        <v>138</v>
      </c>
      <c r="G30" s="5">
        <v>10.5</v>
      </c>
      <c r="H30" s="46">
        <f t="shared" si="1"/>
        <v>1449</v>
      </c>
      <c r="I30" s="58"/>
    </row>
    <row r="31" spans="1:9" ht="12.75">
      <c r="A31" s="129" t="s">
        <v>43</v>
      </c>
      <c r="B31" s="44" t="s">
        <v>300</v>
      </c>
      <c r="C31" s="66" t="s">
        <v>334</v>
      </c>
      <c r="D31" s="65" t="s">
        <v>332</v>
      </c>
      <c r="E31" s="108">
        <v>4</v>
      </c>
      <c r="F31" s="8">
        <v>138</v>
      </c>
      <c r="G31" s="8">
        <v>9.4</v>
      </c>
      <c r="H31" s="46">
        <f t="shared" si="1"/>
        <v>1297.2</v>
      </c>
      <c r="I31" s="58"/>
    </row>
    <row r="32" spans="1:9" ht="12.75">
      <c r="A32" s="129" t="s">
        <v>45</v>
      </c>
      <c r="B32" s="9" t="s">
        <v>300</v>
      </c>
      <c r="C32" s="12" t="s">
        <v>219</v>
      </c>
      <c r="D32" s="9" t="s">
        <v>40</v>
      </c>
      <c r="E32" s="103">
        <v>3</v>
      </c>
      <c r="F32" s="9">
        <v>37.45</v>
      </c>
      <c r="G32" s="8">
        <v>11.87</v>
      </c>
      <c r="H32" s="46">
        <f t="shared" si="1"/>
        <v>444.5315</v>
      </c>
      <c r="I32" s="58"/>
    </row>
    <row r="33" spans="1:9" ht="12.75">
      <c r="A33" s="129" t="s">
        <v>47</v>
      </c>
      <c r="B33" s="2" t="s">
        <v>300</v>
      </c>
      <c r="C33" s="13" t="s">
        <v>310</v>
      </c>
      <c r="D33" s="2" t="s">
        <v>42</v>
      </c>
      <c r="E33" s="102">
        <v>3</v>
      </c>
      <c r="F33" s="2">
        <v>37.45</v>
      </c>
      <c r="G33" s="5">
        <v>7.95</v>
      </c>
      <c r="H33" s="46">
        <f t="shared" si="1"/>
        <v>297.7275</v>
      </c>
      <c r="I33" s="58"/>
    </row>
    <row r="34" spans="1:9" ht="12.75">
      <c r="A34" s="129" t="s">
        <v>49</v>
      </c>
      <c r="B34" s="9" t="s">
        <v>300</v>
      </c>
      <c r="C34" s="12" t="s">
        <v>218</v>
      </c>
      <c r="D34" s="9" t="s">
        <v>44</v>
      </c>
      <c r="E34" s="103">
        <v>3</v>
      </c>
      <c r="F34" s="9">
        <v>37.45</v>
      </c>
      <c r="G34" s="8">
        <v>11.87</v>
      </c>
      <c r="H34" s="46">
        <f t="shared" si="1"/>
        <v>444.5315</v>
      </c>
      <c r="I34" s="58"/>
    </row>
    <row r="35" spans="1:9" ht="12.75">
      <c r="A35" s="129" t="s">
        <v>51</v>
      </c>
      <c r="B35" s="2" t="s">
        <v>300</v>
      </c>
      <c r="C35" s="13" t="s">
        <v>210</v>
      </c>
      <c r="D35" s="2" t="s">
        <v>46</v>
      </c>
      <c r="E35" s="102">
        <v>3</v>
      </c>
      <c r="F35" s="2">
        <v>13</v>
      </c>
      <c r="G35" s="5">
        <v>33.98</v>
      </c>
      <c r="H35" s="46">
        <f t="shared" si="1"/>
        <v>441.73999999999995</v>
      </c>
      <c r="I35" s="58"/>
    </row>
    <row r="36" spans="1:9" ht="12.75">
      <c r="A36" s="129" t="s">
        <v>53</v>
      </c>
      <c r="B36" s="9" t="s">
        <v>302</v>
      </c>
      <c r="C36" s="12" t="s">
        <v>242</v>
      </c>
      <c r="D36" s="9" t="s">
        <v>48</v>
      </c>
      <c r="E36" s="103">
        <v>3</v>
      </c>
      <c r="F36" s="9">
        <v>86.63</v>
      </c>
      <c r="G36" s="8">
        <v>12.25</v>
      </c>
      <c r="H36" s="46">
        <f t="shared" si="1"/>
        <v>1061.2175</v>
      </c>
      <c r="I36" s="58"/>
    </row>
    <row r="37" spans="1:9" ht="12.75">
      <c r="A37" s="129" t="s">
        <v>55</v>
      </c>
      <c r="B37" s="23" t="s">
        <v>300</v>
      </c>
      <c r="C37" s="12" t="s">
        <v>249</v>
      </c>
      <c r="D37" s="9" t="s">
        <v>71</v>
      </c>
      <c r="E37" s="103" t="s">
        <v>361</v>
      </c>
      <c r="F37" s="9">
        <v>258.8</v>
      </c>
      <c r="G37" s="8">
        <v>13.7</v>
      </c>
      <c r="H37" s="46">
        <f t="shared" si="1"/>
        <v>3545.56</v>
      </c>
      <c r="I37" s="58"/>
    </row>
    <row r="38" spans="1:9" ht="12.75">
      <c r="A38" s="129" t="s">
        <v>57</v>
      </c>
      <c r="B38" s="2" t="s">
        <v>300</v>
      </c>
      <c r="C38" s="13" t="s">
        <v>272</v>
      </c>
      <c r="D38" s="2" t="s">
        <v>58</v>
      </c>
      <c r="E38" s="102">
        <v>4</v>
      </c>
      <c r="F38" s="2">
        <v>114</v>
      </c>
      <c r="G38" s="5">
        <v>13.85</v>
      </c>
      <c r="H38" s="46">
        <f t="shared" si="1"/>
        <v>1578.8999999999999</v>
      </c>
      <c r="I38" s="58"/>
    </row>
    <row r="39" spans="1:9" ht="12.75">
      <c r="A39" s="129" t="s">
        <v>59</v>
      </c>
      <c r="B39" s="9" t="s">
        <v>300</v>
      </c>
      <c r="C39" s="12" t="s">
        <v>244</v>
      </c>
      <c r="D39" s="9" t="s">
        <v>64</v>
      </c>
      <c r="E39" s="103">
        <v>3</v>
      </c>
      <c r="F39" s="9">
        <v>78.6</v>
      </c>
      <c r="G39" s="8">
        <v>14.25</v>
      </c>
      <c r="H39" s="46">
        <f t="shared" si="1"/>
        <v>1120.05</v>
      </c>
      <c r="I39" s="58"/>
    </row>
    <row r="40" spans="1:9" ht="13.5" thickBot="1">
      <c r="A40" s="130" t="s">
        <v>61</v>
      </c>
      <c r="B40" s="142" t="s">
        <v>300</v>
      </c>
      <c r="C40" s="122" t="s">
        <v>212</v>
      </c>
      <c r="D40" s="142" t="s">
        <v>66</v>
      </c>
      <c r="E40" s="143">
        <v>4</v>
      </c>
      <c r="F40" s="142">
        <v>286</v>
      </c>
      <c r="G40" s="121">
        <v>15.91</v>
      </c>
      <c r="H40" s="136">
        <f t="shared" si="1"/>
        <v>4550.26</v>
      </c>
      <c r="I40" s="58"/>
    </row>
    <row r="41" spans="1:9" ht="13.5" thickBot="1">
      <c r="A41" s="29"/>
      <c r="B41" s="30"/>
      <c r="C41" s="31"/>
      <c r="D41" s="32" t="s">
        <v>19</v>
      </c>
      <c r="E41" s="104"/>
      <c r="F41" s="62">
        <f>SUM(F17:F40)</f>
        <v>4940.4</v>
      </c>
      <c r="G41" s="63"/>
      <c r="H41" s="64">
        <f>SUM(H17:H40)</f>
        <v>69587.68099999998</v>
      </c>
      <c r="I41" s="58"/>
    </row>
    <row r="42" ht="12.75">
      <c r="I42" s="58"/>
    </row>
    <row r="43" spans="1:9" s="22" customFormat="1" ht="15.75" thickBot="1">
      <c r="A43" s="186" t="s">
        <v>79</v>
      </c>
      <c r="B43" s="186"/>
      <c r="C43" s="186"/>
      <c r="D43" s="186"/>
      <c r="E43" s="186"/>
      <c r="F43" s="186"/>
      <c r="G43" s="186"/>
      <c r="H43" s="186"/>
      <c r="I43" s="60"/>
    </row>
    <row r="44" spans="1:9" s="19" customFormat="1" ht="13.5" thickBot="1">
      <c r="A44" s="36" t="s">
        <v>21</v>
      </c>
      <c r="B44" s="37" t="s">
        <v>299</v>
      </c>
      <c r="C44" s="42" t="s">
        <v>193</v>
      </c>
      <c r="D44" s="39" t="s">
        <v>1</v>
      </c>
      <c r="E44" s="100" t="s">
        <v>2</v>
      </c>
      <c r="F44" s="39" t="s">
        <v>3</v>
      </c>
      <c r="G44" s="40" t="s">
        <v>4</v>
      </c>
      <c r="H44" s="41" t="s">
        <v>80</v>
      </c>
      <c r="I44" s="59"/>
    </row>
    <row r="45" spans="1:9" ht="12.75">
      <c r="A45" s="25" t="s">
        <v>6</v>
      </c>
      <c r="B45" s="1" t="s">
        <v>300</v>
      </c>
      <c r="C45" s="13" t="s">
        <v>211</v>
      </c>
      <c r="D45" s="2" t="s">
        <v>81</v>
      </c>
      <c r="E45" s="102">
        <v>4</v>
      </c>
      <c r="F45" s="2">
        <v>74.68</v>
      </c>
      <c r="G45" s="5">
        <v>3.5</v>
      </c>
      <c r="H45" s="27">
        <v>261.38</v>
      </c>
      <c r="I45" s="58"/>
    </row>
    <row r="46" spans="1:9" ht="13.5" thickBot="1">
      <c r="A46" s="120" t="s">
        <v>8</v>
      </c>
      <c r="B46" s="121" t="s">
        <v>300</v>
      </c>
      <c r="C46" s="122"/>
      <c r="D46" s="121" t="s">
        <v>358</v>
      </c>
      <c r="E46" s="143">
        <v>4.61</v>
      </c>
      <c r="F46" s="121">
        <v>138.6</v>
      </c>
      <c r="G46" s="121">
        <v>4</v>
      </c>
      <c r="H46" s="154">
        <f>F46*G46</f>
        <v>554.4</v>
      </c>
      <c r="I46" s="58"/>
    </row>
    <row r="47" spans="1:8" ht="13.5" thickBot="1">
      <c r="A47" s="77"/>
      <c r="B47" s="78"/>
      <c r="C47" s="79"/>
      <c r="D47" s="80" t="s">
        <v>19</v>
      </c>
      <c r="E47" s="110"/>
      <c r="F47" s="82">
        <f>SUM(F45:F46)</f>
        <v>213.28</v>
      </c>
      <c r="G47" s="76"/>
      <c r="H47" s="83">
        <f>SUM(H45:H46)</f>
        <v>815.78</v>
      </c>
    </row>
    <row r="49" spans="1:8" s="22" customFormat="1" ht="15.75" thickBot="1">
      <c r="A49" s="186" t="s">
        <v>82</v>
      </c>
      <c r="B49" s="186"/>
      <c r="C49" s="186"/>
      <c r="D49" s="186"/>
      <c r="E49" s="186"/>
      <c r="F49" s="186"/>
      <c r="G49" s="186"/>
      <c r="H49" s="186"/>
    </row>
    <row r="50" spans="1:8" s="19" customFormat="1" ht="13.5" thickBot="1">
      <c r="A50" s="36" t="s">
        <v>21</v>
      </c>
      <c r="B50" s="37" t="s">
        <v>299</v>
      </c>
      <c r="C50" s="42" t="s">
        <v>193</v>
      </c>
      <c r="D50" s="39" t="s">
        <v>1</v>
      </c>
      <c r="E50" s="100" t="s">
        <v>2</v>
      </c>
      <c r="F50" s="39" t="s">
        <v>3</v>
      </c>
      <c r="G50" s="40" t="s">
        <v>4</v>
      </c>
      <c r="H50" s="41" t="s">
        <v>5</v>
      </c>
    </row>
    <row r="51" spans="1:8" ht="12.75">
      <c r="A51" s="34" t="s">
        <v>6</v>
      </c>
      <c r="B51" s="3" t="s">
        <v>300</v>
      </c>
      <c r="C51" s="14" t="s">
        <v>225</v>
      </c>
      <c r="D51" s="4" t="s">
        <v>83</v>
      </c>
      <c r="E51" s="112">
        <v>3</v>
      </c>
      <c r="F51" s="4">
        <v>122.6</v>
      </c>
      <c r="G51" s="6">
        <v>6.1</v>
      </c>
      <c r="H51" s="88">
        <f aca="true" t="shared" si="2" ref="H51:H59">F51*G51</f>
        <v>747.8599999999999</v>
      </c>
    </row>
    <row r="52" spans="1:8" ht="12.75">
      <c r="A52" s="25" t="s">
        <v>8</v>
      </c>
      <c r="B52" s="1" t="s">
        <v>300</v>
      </c>
      <c r="C52" s="13" t="s">
        <v>224</v>
      </c>
      <c r="D52" s="2" t="s">
        <v>84</v>
      </c>
      <c r="E52" s="102" t="s">
        <v>374</v>
      </c>
      <c r="F52" s="2">
        <v>132.53</v>
      </c>
      <c r="G52" s="5">
        <v>6.1</v>
      </c>
      <c r="H52" s="88">
        <f t="shared" si="2"/>
        <v>808.433</v>
      </c>
    </row>
    <row r="53" spans="1:8" ht="12.75">
      <c r="A53" s="23" t="s">
        <v>10</v>
      </c>
      <c r="B53" s="7" t="s">
        <v>300</v>
      </c>
      <c r="C53" s="12" t="s">
        <v>207</v>
      </c>
      <c r="D53" s="9" t="s">
        <v>85</v>
      </c>
      <c r="E53" s="103">
        <v>3</v>
      </c>
      <c r="F53" s="9">
        <v>65.2</v>
      </c>
      <c r="G53" s="8">
        <v>9</v>
      </c>
      <c r="H53" s="88">
        <f t="shared" si="2"/>
        <v>586.8000000000001</v>
      </c>
    </row>
    <row r="54" spans="1:8" ht="12.75">
      <c r="A54" s="25" t="s">
        <v>12</v>
      </c>
      <c r="B54" s="1" t="s">
        <v>300</v>
      </c>
      <c r="C54" s="13" t="s">
        <v>205</v>
      </c>
      <c r="D54" s="2" t="s">
        <v>86</v>
      </c>
      <c r="E54" s="102">
        <v>3</v>
      </c>
      <c r="F54" s="2">
        <v>64.5</v>
      </c>
      <c r="G54" s="5">
        <v>9</v>
      </c>
      <c r="H54" s="88">
        <f t="shared" si="2"/>
        <v>580.5</v>
      </c>
    </row>
    <row r="55" spans="1:8" ht="12.75">
      <c r="A55" s="23" t="s">
        <v>14</v>
      </c>
      <c r="B55" s="7" t="s">
        <v>300</v>
      </c>
      <c r="C55" s="12" t="s">
        <v>223</v>
      </c>
      <c r="D55" s="9" t="s">
        <v>87</v>
      </c>
      <c r="E55" s="103" t="s">
        <v>362</v>
      </c>
      <c r="F55" s="9">
        <v>126.19</v>
      </c>
      <c r="G55" s="8">
        <v>6</v>
      </c>
      <c r="H55" s="88">
        <f t="shared" si="2"/>
        <v>757.14</v>
      </c>
    </row>
    <row r="56" spans="1:8" ht="12.75">
      <c r="A56" s="25" t="s">
        <v>16</v>
      </c>
      <c r="B56" s="1" t="s">
        <v>300</v>
      </c>
      <c r="C56" s="13" t="s">
        <v>222</v>
      </c>
      <c r="D56" s="2" t="s">
        <v>88</v>
      </c>
      <c r="E56" s="102">
        <v>3.2</v>
      </c>
      <c r="F56" s="2">
        <v>115</v>
      </c>
      <c r="G56" s="5">
        <v>2.25</v>
      </c>
      <c r="H56" s="88">
        <f t="shared" si="2"/>
        <v>258.75</v>
      </c>
    </row>
    <row r="57" spans="1:8" ht="12.75">
      <c r="A57" s="23" t="s">
        <v>18</v>
      </c>
      <c r="B57" s="7" t="s">
        <v>300</v>
      </c>
      <c r="C57" s="12" t="s">
        <v>215</v>
      </c>
      <c r="D57" s="9" t="s">
        <v>89</v>
      </c>
      <c r="E57" s="103">
        <v>3</v>
      </c>
      <c r="F57" s="9">
        <v>101.64</v>
      </c>
      <c r="G57" s="8">
        <v>6</v>
      </c>
      <c r="H57" s="88">
        <f t="shared" si="2"/>
        <v>609.84</v>
      </c>
    </row>
    <row r="58" spans="1:8" ht="12.75">
      <c r="A58" s="23" t="s">
        <v>29</v>
      </c>
      <c r="B58" s="7" t="s">
        <v>300</v>
      </c>
      <c r="C58" s="66" t="s">
        <v>342</v>
      </c>
      <c r="D58" s="9" t="s">
        <v>335</v>
      </c>
      <c r="E58" s="107">
        <v>4</v>
      </c>
      <c r="F58" s="118">
        <v>151.6</v>
      </c>
      <c r="G58" s="65">
        <v>4.7</v>
      </c>
      <c r="H58" s="88">
        <f t="shared" si="2"/>
        <v>712.52</v>
      </c>
    </row>
    <row r="59" spans="1:8" ht="12.75">
      <c r="A59" s="23" t="s">
        <v>31</v>
      </c>
      <c r="B59" s="1" t="s">
        <v>300</v>
      </c>
      <c r="C59" s="13" t="s">
        <v>220</v>
      </c>
      <c r="D59" s="2" t="s">
        <v>90</v>
      </c>
      <c r="E59" s="102">
        <v>4</v>
      </c>
      <c r="F59" s="2">
        <v>89.3</v>
      </c>
      <c r="G59" s="5">
        <v>2.5</v>
      </c>
      <c r="H59" s="88">
        <f t="shared" si="2"/>
        <v>223.25</v>
      </c>
    </row>
    <row r="60" spans="1:8" ht="13.5" thickBot="1">
      <c r="A60" s="23" t="s">
        <v>33</v>
      </c>
      <c r="B60" s="85" t="s">
        <v>302</v>
      </c>
      <c r="C60" s="15" t="s">
        <v>221</v>
      </c>
      <c r="D60" s="86" t="s">
        <v>91</v>
      </c>
      <c r="E60" s="113">
        <v>3.84</v>
      </c>
      <c r="F60" s="86">
        <v>261</v>
      </c>
      <c r="G60" s="87">
        <v>5.8</v>
      </c>
      <c r="H60" s="88">
        <f>F60*G60</f>
        <v>1513.8</v>
      </c>
    </row>
    <row r="61" spans="1:8" ht="13.5" thickBot="1">
      <c r="A61" s="77"/>
      <c r="B61" s="78"/>
      <c r="C61" s="79"/>
      <c r="D61" s="80" t="s">
        <v>19</v>
      </c>
      <c r="E61" s="110"/>
      <c r="F61" s="82">
        <f>SUM(F51:F60)</f>
        <v>1229.56</v>
      </c>
      <c r="G61" s="82"/>
      <c r="H61" s="83">
        <f>SUM(H51:H60)</f>
        <v>6798.892999999999</v>
      </c>
    </row>
    <row r="63" spans="1:8" s="22" customFormat="1" ht="15.75" thickBot="1">
      <c r="A63" s="186" t="s">
        <v>92</v>
      </c>
      <c r="B63" s="186"/>
      <c r="C63" s="186"/>
      <c r="D63" s="186"/>
      <c r="E63" s="186"/>
      <c r="F63" s="186"/>
      <c r="G63" s="186"/>
      <c r="H63" s="186"/>
    </row>
    <row r="64" spans="1:8" s="19" customFormat="1" ht="13.5" thickBot="1">
      <c r="A64" s="36" t="s">
        <v>0</v>
      </c>
      <c r="B64" s="37" t="s">
        <v>299</v>
      </c>
      <c r="C64" s="42" t="s">
        <v>193</v>
      </c>
      <c r="D64" s="39" t="s">
        <v>1</v>
      </c>
      <c r="E64" s="100" t="s">
        <v>2</v>
      </c>
      <c r="F64" s="39" t="s">
        <v>3</v>
      </c>
      <c r="G64" s="40" t="s">
        <v>4</v>
      </c>
      <c r="H64" s="41" t="s">
        <v>5</v>
      </c>
    </row>
    <row r="65" spans="1:8" ht="12.75">
      <c r="A65" s="34" t="s">
        <v>6</v>
      </c>
      <c r="B65" s="3" t="s">
        <v>302</v>
      </c>
      <c r="C65" s="14" t="s">
        <v>285</v>
      </c>
      <c r="D65" s="4" t="s">
        <v>93</v>
      </c>
      <c r="E65" s="112">
        <v>3.8</v>
      </c>
      <c r="F65" s="4">
        <v>90</v>
      </c>
      <c r="G65" s="6">
        <v>13.3</v>
      </c>
      <c r="H65" s="133">
        <f aca="true" t="shared" si="3" ref="H65:H70">F65*G65</f>
        <v>1197</v>
      </c>
    </row>
    <row r="66" spans="1:8" ht="12.75">
      <c r="A66" s="25" t="s">
        <v>8</v>
      </c>
      <c r="B66" s="1" t="s">
        <v>302</v>
      </c>
      <c r="C66" s="13" t="s">
        <v>286</v>
      </c>
      <c r="D66" s="2" t="s">
        <v>94</v>
      </c>
      <c r="E66" s="102">
        <v>3.86</v>
      </c>
      <c r="F66" s="2">
        <v>90</v>
      </c>
      <c r="G66" s="5">
        <v>13.3</v>
      </c>
      <c r="H66" s="133">
        <f t="shared" si="3"/>
        <v>1197</v>
      </c>
    </row>
    <row r="67" spans="1:8" ht="12.75">
      <c r="A67" s="23" t="s">
        <v>10</v>
      </c>
      <c r="B67" s="7" t="s">
        <v>302</v>
      </c>
      <c r="C67" s="12" t="s">
        <v>288</v>
      </c>
      <c r="D67" s="9" t="s">
        <v>95</v>
      </c>
      <c r="E67" s="103">
        <v>3</v>
      </c>
      <c r="F67" s="9">
        <v>122.3</v>
      </c>
      <c r="G67" s="8">
        <v>13.3</v>
      </c>
      <c r="H67" s="133">
        <f t="shared" si="3"/>
        <v>1626.5900000000001</v>
      </c>
    </row>
    <row r="68" spans="1:8" ht="12.75">
      <c r="A68" s="25" t="s">
        <v>12</v>
      </c>
      <c r="B68" s="1" t="s">
        <v>302</v>
      </c>
      <c r="C68" s="13" t="s">
        <v>289</v>
      </c>
      <c r="D68" s="2" t="s">
        <v>96</v>
      </c>
      <c r="E68" s="102">
        <v>3</v>
      </c>
      <c r="F68" s="2">
        <v>122.3</v>
      </c>
      <c r="G68" s="5">
        <v>13.3</v>
      </c>
      <c r="H68" s="133">
        <f t="shared" si="3"/>
        <v>1626.5900000000001</v>
      </c>
    </row>
    <row r="69" spans="1:8" ht="12.75">
      <c r="A69" s="23" t="s">
        <v>14</v>
      </c>
      <c r="B69" s="7" t="s">
        <v>302</v>
      </c>
      <c r="C69" s="12" t="s">
        <v>287</v>
      </c>
      <c r="D69" s="9" t="s">
        <v>97</v>
      </c>
      <c r="E69" s="103">
        <v>3</v>
      </c>
      <c r="F69" s="9">
        <v>212</v>
      </c>
      <c r="G69" s="8">
        <v>22</v>
      </c>
      <c r="H69" s="133">
        <f t="shared" si="3"/>
        <v>4664</v>
      </c>
    </row>
    <row r="70" spans="1:8" ht="13.5" thickBot="1">
      <c r="A70" s="8" t="s">
        <v>16</v>
      </c>
      <c r="B70" s="8" t="s">
        <v>302</v>
      </c>
      <c r="C70" s="12" t="s">
        <v>284</v>
      </c>
      <c r="D70" s="8" t="s">
        <v>98</v>
      </c>
      <c r="E70" s="103">
        <v>4</v>
      </c>
      <c r="F70" s="8">
        <v>207.1</v>
      </c>
      <c r="G70" s="8">
        <v>25.93</v>
      </c>
      <c r="H70" s="133">
        <f t="shared" si="3"/>
        <v>5370.103</v>
      </c>
    </row>
    <row r="71" spans="1:8" ht="13.5" thickBot="1">
      <c r="A71" s="77"/>
      <c r="B71" s="78"/>
      <c r="C71" s="79"/>
      <c r="D71" s="80" t="s">
        <v>19</v>
      </c>
      <c r="E71" s="110"/>
      <c r="F71" s="82">
        <f>SUM(F65:F70)</f>
        <v>843.7</v>
      </c>
      <c r="G71" s="76"/>
      <c r="H71" s="89">
        <f>SUM(H65:H70)</f>
        <v>15681.283</v>
      </c>
    </row>
    <row r="73" spans="1:8" s="22" customFormat="1" ht="15.75" thickBot="1">
      <c r="A73" s="186" t="s">
        <v>100</v>
      </c>
      <c r="B73" s="186"/>
      <c r="C73" s="186"/>
      <c r="D73" s="186"/>
      <c r="E73" s="186"/>
      <c r="F73" s="186"/>
      <c r="G73" s="186"/>
      <c r="H73" s="186"/>
    </row>
    <row r="74" spans="1:8" s="19" customFormat="1" ht="13.5" thickBot="1">
      <c r="A74" s="127" t="s">
        <v>21</v>
      </c>
      <c r="B74" s="137" t="s">
        <v>299</v>
      </c>
      <c r="C74" s="138" t="s">
        <v>193</v>
      </c>
      <c r="D74" s="139" t="s">
        <v>1</v>
      </c>
      <c r="E74" s="140" t="s">
        <v>2</v>
      </c>
      <c r="F74" s="139" t="s">
        <v>3</v>
      </c>
      <c r="G74" s="141" t="s">
        <v>4</v>
      </c>
      <c r="H74" s="134" t="s">
        <v>5</v>
      </c>
    </row>
    <row r="75" spans="1:8" ht="12.75">
      <c r="A75" s="67" t="s">
        <v>6</v>
      </c>
      <c r="B75" s="68" t="s">
        <v>300</v>
      </c>
      <c r="C75" s="69" t="s">
        <v>251</v>
      </c>
      <c r="D75" s="70" t="s">
        <v>101</v>
      </c>
      <c r="E75" s="101">
        <v>3.08</v>
      </c>
      <c r="F75" s="70">
        <v>25</v>
      </c>
      <c r="G75" s="71">
        <v>18.5</v>
      </c>
      <c r="H75" s="135">
        <f aca="true" t="shared" si="4" ref="H75:H97">F75*G75</f>
        <v>462.5</v>
      </c>
    </row>
    <row r="76" spans="1:8" ht="12.75">
      <c r="A76" s="34" t="s">
        <v>8</v>
      </c>
      <c r="B76" s="7" t="s">
        <v>300</v>
      </c>
      <c r="C76" s="12" t="s">
        <v>276</v>
      </c>
      <c r="D76" s="9" t="s">
        <v>60</v>
      </c>
      <c r="E76" s="103">
        <v>4</v>
      </c>
      <c r="F76" s="9">
        <v>36</v>
      </c>
      <c r="G76" s="8">
        <v>17.5</v>
      </c>
      <c r="H76" s="46">
        <f t="shared" si="4"/>
        <v>630</v>
      </c>
    </row>
    <row r="77" spans="1:8" ht="12.75">
      <c r="A77" s="34" t="s">
        <v>10</v>
      </c>
      <c r="B77" s="7" t="s">
        <v>300</v>
      </c>
      <c r="C77" s="12" t="s">
        <v>273</v>
      </c>
      <c r="D77" s="9" t="s">
        <v>62</v>
      </c>
      <c r="E77" s="103">
        <v>2.71</v>
      </c>
      <c r="F77" s="9">
        <v>36</v>
      </c>
      <c r="G77" s="8">
        <v>17.5</v>
      </c>
      <c r="H77" s="46">
        <f t="shared" si="4"/>
        <v>630</v>
      </c>
    </row>
    <row r="78" spans="1:8" ht="12.75">
      <c r="A78" s="34" t="s">
        <v>12</v>
      </c>
      <c r="B78" s="1" t="s">
        <v>300</v>
      </c>
      <c r="C78" s="13" t="s">
        <v>243</v>
      </c>
      <c r="D78" s="2" t="s">
        <v>75</v>
      </c>
      <c r="E78" s="102">
        <v>2</v>
      </c>
      <c r="F78" s="2">
        <v>112.4</v>
      </c>
      <c r="G78" s="5">
        <v>11.1</v>
      </c>
      <c r="H78" s="46">
        <f t="shared" si="4"/>
        <v>1247.64</v>
      </c>
    </row>
    <row r="79" spans="1:8" ht="12.75">
      <c r="A79" s="34" t="s">
        <v>14</v>
      </c>
      <c r="B79" s="7" t="s">
        <v>300</v>
      </c>
      <c r="C79" s="12" t="s">
        <v>245</v>
      </c>
      <c r="D79" s="9" t="s">
        <v>78</v>
      </c>
      <c r="E79" s="103">
        <v>3</v>
      </c>
      <c r="F79" s="9">
        <v>74.9</v>
      </c>
      <c r="G79" s="8">
        <v>13.5</v>
      </c>
      <c r="H79" s="46">
        <f t="shared" si="4"/>
        <v>1011.1500000000001</v>
      </c>
    </row>
    <row r="80" spans="1:8" ht="12.75">
      <c r="A80" s="34" t="s">
        <v>16</v>
      </c>
      <c r="B80" s="1" t="s">
        <v>302</v>
      </c>
      <c r="C80" s="13" t="s">
        <v>290</v>
      </c>
      <c r="D80" s="2" t="s">
        <v>102</v>
      </c>
      <c r="E80" s="102">
        <v>2</v>
      </c>
      <c r="F80" s="2">
        <v>233.55</v>
      </c>
      <c r="G80" s="5">
        <v>20.35</v>
      </c>
      <c r="H80" s="46">
        <f t="shared" si="4"/>
        <v>4752.7425</v>
      </c>
    </row>
    <row r="81" spans="1:8" ht="12.75">
      <c r="A81" s="34" t="s">
        <v>18</v>
      </c>
      <c r="B81" s="7" t="s">
        <v>302</v>
      </c>
      <c r="C81" s="12" t="s">
        <v>291</v>
      </c>
      <c r="D81" s="9" t="s">
        <v>103</v>
      </c>
      <c r="E81" s="103">
        <v>2</v>
      </c>
      <c r="F81" s="9">
        <v>187.34</v>
      </c>
      <c r="G81" s="8">
        <v>20.5</v>
      </c>
      <c r="H81" s="46">
        <f t="shared" si="4"/>
        <v>3840.4700000000003</v>
      </c>
    </row>
    <row r="82" spans="1:8" ht="12.75">
      <c r="A82" s="34" t="s">
        <v>29</v>
      </c>
      <c r="B82" s="1" t="s">
        <v>302</v>
      </c>
      <c r="C82" s="13" t="s">
        <v>297</v>
      </c>
      <c r="D82" s="2" t="s">
        <v>104</v>
      </c>
      <c r="E82" s="102">
        <v>3</v>
      </c>
      <c r="F82" s="2">
        <v>168.46</v>
      </c>
      <c r="G82" s="5">
        <v>11.11</v>
      </c>
      <c r="H82" s="46">
        <f t="shared" si="4"/>
        <v>1871.5906</v>
      </c>
    </row>
    <row r="83" spans="1:8" ht="12.75">
      <c r="A83" s="34" t="s">
        <v>31</v>
      </c>
      <c r="B83" s="7" t="s">
        <v>302</v>
      </c>
      <c r="C83" s="12" t="s">
        <v>309</v>
      </c>
      <c r="D83" s="9" t="s">
        <v>105</v>
      </c>
      <c r="E83" s="103">
        <v>2.66</v>
      </c>
      <c r="F83" s="9">
        <v>168.46</v>
      </c>
      <c r="G83" s="8">
        <v>7.62</v>
      </c>
      <c r="H83" s="46">
        <f t="shared" si="4"/>
        <v>1283.6652000000001</v>
      </c>
    </row>
    <row r="84" spans="1:8" ht="12.75">
      <c r="A84" s="34" t="s">
        <v>33</v>
      </c>
      <c r="B84" s="1" t="s">
        <v>302</v>
      </c>
      <c r="C84" s="13" t="s">
        <v>298</v>
      </c>
      <c r="D84" s="2" t="s">
        <v>106</v>
      </c>
      <c r="E84" s="102">
        <v>3</v>
      </c>
      <c r="F84" s="2">
        <v>168.46</v>
      </c>
      <c r="G84" s="5">
        <v>11.11</v>
      </c>
      <c r="H84" s="46">
        <f t="shared" si="4"/>
        <v>1871.5906</v>
      </c>
    </row>
    <row r="85" spans="1:8" ht="12.75">
      <c r="A85" s="34" t="s">
        <v>35</v>
      </c>
      <c r="B85" s="7" t="s">
        <v>302</v>
      </c>
      <c r="C85" s="12" t="s">
        <v>280</v>
      </c>
      <c r="D85" s="9" t="s">
        <v>107</v>
      </c>
      <c r="E85" s="191" t="s">
        <v>375</v>
      </c>
      <c r="F85" s="9">
        <v>18.3</v>
      </c>
      <c r="G85" s="8">
        <v>14.5</v>
      </c>
      <c r="H85" s="46">
        <f t="shared" si="4"/>
        <v>265.35</v>
      </c>
    </row>
    <row r="86" spans="1:8" ht="12.75">
      <c r="A86" s="34" t="s">
        <v>37</v>
      </c>
      <c r="B86" s="1" t="s">
        <v>302</v>
      </c>
      <c r="C86" s="13" t="s">
        <v>279</v>
      </c>
      <c r="D86" s="2" t="s">
        <v>108</v>
      </c>
      <c r="E86" s="192"/>
      <c r="F86" s="2">
        <v>18.3</v>
      </c>
      <c r="G86" s="5">
        <v>14.5</v>
      </c>
      <c r="H86" s="46">
        <f t="shared" si="4"/>
        <v>265.35</v>
      </c>
    </row>
    <row r="87" spans="1:8" ht="12.75">
      <c r="A87" s="34" t="s">
        <v>39</v>
      </c>
      <c r="B87" s="7" t="s">
        <v>302</v>
      </c>
      <c r="C87" s="12" t="s">
        <v>278</v>
      </c>
      <c r="D87" s="9" t="s">
        <v>109</v>
      </c>
      <c r="E87" s="193"/>
      <c r="F87" s="9">
        <v>10</v>
      </c>
      <c r="G87" s="8">
        <v>57.2</v>
      </c>
      <c r="H87" s="46">
        <f t="shared" si="4"/>
        <v>572</v>
      </c>
    </row>
    <row r="88" spans="1:8" ht="12.75">
      <c r="A88" s="34" t="s">
        <v>41</v>
      </c>
      <c r="B88" s="1" t="s">
        <v>300</v>
      </c>
      <c r="C88" s="13" t="s">
        <v>254</v>
      </c>
      <c r="D88" s="2" t="s">
        <v>110</v>
      </c>
      <c r="E88" s="102">
        <v>3</v>
      </c>
      <c r="F88" s="2">
        <v>37.4</v>
      </c>
      <c r="G88" s="5">
        <v>20.4</v>
      </c>
      <c r="H88" s="46">
        <f t="shared" si="4"/>
        <v>762.9599999999999</v>
      </c>
    </row>
    <row r="89" spans="1:8" ht="12.75">
      <c r="A89" s="34" t="s">
        <v>43</v>
      </c>
      <c r="B89" s="7" t="s">
        <v>300</v>
      </c>
      <c r="C89" s="12" t="s">
        <v>255</v>
      </c>
      <c r="D89" s="9" t="s">
        <v>111</v>
      </c>
      <c r="E89" s="103">
        <v>3</v>
      </c>
      <c r="F89" s="9">
        <v>37.4</v>
      </c>
      <c r="G89" s="8">
        <v>27.4</v>
      </c>
      <c r="H89" s="46">
        <f t="shared" si="4"/>
        <v>1024.76</v>
      </c>
    </row>
    <row r="90" spans="1:8" ht="12.75">
      <c r="A90" s="34" t="s">
        <v>45</v>
      </c>
      <c r="B90" s="1" t="s">
        <v>302</v>
      </c>
      <c r="C90" s="13" t="s">
        <v>264</v>
      </c>
      <c r="D90" s="2" t="s">
        <v>112</v>
      </c>
      <c r="E90" s="102">
        <v>3</v>
      </c>
      <c r="F90" s="2">
        <v>23.4</v>
      </c>
      <c r="G90" s="5">
        <v>58.8</v>
      </c>
      <c r="H90" s="46">
        <f t="shared" si="4"/>
        <v>1375.9199999999998</v>
      </c>
    </row>
    <row r="91" spans="1:8" ht="12.75">
      <c r="A91" s="34" t="s">
        <v>47</v>
      </c>
      <c r="B91" s="7" t="s">
        <v>302</v>
      </c>
      <c r="C91" s="12" t="s">
        <v>263</v>
      </c>
      <c r="D91" s="9" t="s">
        <v>113</v>
      </c>
      <c r="E91" s="103">
        <v>2</v>
      </c>
      <c r="F91" s="9">
        <v>47</v>
      </c>
      <c r="G91" s="8">
        <v>108.17</v>
      </c>
      <c r="H91" s="46">
        <f t="shared" si="4"/>
        <v>5083.99</v>
      </c>
    </row>
    <row r="92" spans="1:8" ht="12.75">
      <c r="A92" s="34" t="s">
        <v>49</v>
      </c>
      <c r="B92" s="1" t="s">
        <v>302</v>
      </c>
      <c r="C92" s="13" t="s">
        <v>247</v>
      </c>
      <c r="D92" s="2" t="s">
        <v>114</v>
      </c>
      <c r="E92" s="102">
        <v>3.97</v>
      </c>
      <c r="F92" s="2">
        <v>203.22</v>
      </c>
      <c r="G92" s="5">
        <v>20.3</v>
      </c>
      <c r="H92" s="46">
        <f t="shared" si="4"/>
        <v>4125.366</v>
      </c>
    </row>
    <row r="93" spans="1:8" ht="12.75">
      <c r="A93" s="34" t="s">
        <v>51</v>
      </c>
      <c r="B93" s="7" t="s">
        <v>302</v>
      </c>
      <c r="C93" s="12" t="s">
        <v>246</v>
      </c>
      <c r="D93" s="9" t="s">
        <v>115</v>
      </c>
      <c r="E93" s="103">
        <v>3</v>
      </c>
      <c r="F93" s="9">
        <v>202.44</v>
      </c>
      <c r="G93" s="8">
        <v>18.76</v>
      </c>
      <c r="H93" s="46">
        <f t="shared" si="4"/>
        <v>3797.7744000000002</v>
      </c>
    </row>
    <row r="94" spans="1:8" ht="12.75">
      <c r="A94" s="34" t="s">
        <v>53</v>
      </c>
      <c r="B94" s="1" t="s">
        <v>302</v>
      </c>
      <c r="C94" s="13" t="s">
        <v>260</v>
      </c>
      <c r="D94" s="2" t="s">
        <v>116</v>
      </c>
      <c r="E94" s="102">
        <v>3.91</v>
      </c>
      <c r="F94" s="2">
        <v>11.6</v>
      </c>
      <c r="G94" s="5">
        <v>26.6</v>
      </c>
      <c r="H94" s="46">
        <f t="shared" si="4"/>
        <v>308.56</v>
      </c>
    </row>
    <row r="95" spans="1:8" ht="12.75">
      <c r="A95" s="34" t="s">
        <v>55</v>
      </c>
      <c r="B95" s="7" t="s">
        <v>300</v>
      </c>
      <c r="C95" s="12" t="s">
        <v>277</v>
      </c>
      <c r="D95" s="9" t="s">
        <v>117</v>
      </c>
      <c r="E95" s="103">
        <v>3</v>
      </c>
      <c r="F95" s="9">
        <v>18.4</v>
      </c>
      <c r="G95" s="8">
        <v>45</v>
      </c>
      <c r="H95" s="46">
        <f t="shared" si="4"/>
        <v>827.9999999999999</v>
      </c>
    </row>
    <row r="96" spans="1:8" ht="12.75">
      <c r="A96" s="34" t="s">
        <v>57</v>
      </c>
      <c r="B96" s="1" t="s">
        <v>302</v>
      </c>
      <c r="C96" s="13" t="s">
        <v>274</v>
      </c>
      <c r="D96" s="2" t="s">
        <v>118</v>
      </c>
      <c r="E96" s="102">
        <v>3.06</v>
      </c>
      <c r="F96" s="2">
        <v>38.53</v>
      </c>
      <c r="G96" s="5">
        <v>19.8</v>
      </c>
      <c r="H96" s="46">
        <f t="shared" si="4"/>
        <v>762.894</v>
      </c>
    </row>
    <row r="97" spans="1:8" ht="12.75">
      <c r="A97" s="34" t="s">
        <v>59</v>
      </c>
      <c r="B97" s="7" t="s">
        <v>302</v>
      </c>
      <c r="C97" s="12" t="s">
        <v>275</v>
      </c>
      <c r="D97" s="9" t="s">
        <v>119</v>
      </c>
      <c r="E97" s="103">
        <v>3.06</v>
      </c>
      <c r="F97" s="9">
        <v>38.53</v>
      </c>
      <c r="G97" s="8">
        <v>27.31</v>
      </c>
      <c r="H97" s="46">
        <f t="shared" si="4"/>
        <v>1052.2543</v>
      </c>
    </row>
    <row r="98" spans="1:8" ht="12.75">
      <c r="A98" s="34" t="s">
        <v>61</v>
      </c>
      <c r="B98" s="1" t="s">
        <v>302</v>
      </c>
      <c r="C98" s="13" t="s">
        <v>268</v>
      </c>
      <c r="D98" s="2" t="s">
        <v>120</v>
      </c>
      <c r="E98" s="102">
        <v>3</v>
      </c>
      <c r="F98" s="2">
        <v>37.07</v>
      </c>
      <c r="G98" s="5">
        <v>10.49</v>
      </c>
      <c r="H98" s="46">
        <f>F98*G98</f>
        <v>388.8643</v>
      </c>
    </row>
    <row r="99" spans="1:8" ht="12.75">
      <c r="A99" s="34" t="s">
        <v>63</v>
      </c>
      <c r="B99" s="7" t="s">
        <v>302</v>
      </c>
      <c r="C99" s="12" t="s">
        <v>269</v>
      </c>
      <c r="D99" s="9" t="s">
        <v>121</v>
      </c>
      <c r="E99" s="103">
        <v>3</v>
      </c>
      <c r="F99" s="9">
        <v>37.07</v>
      </c>
      <c r="G99" s="8">
        <v>12.98</v>
      </c>
      <c r="H99" s="46">
        <f aca="true" t="shared" si="5" ref="H99:H107">F99*G99</f>
        <v>481.1686</v>
      </c>
    </row>
    <row r="100" spans="1:8" ht="12.75">
      <c r="A100" s="34" t="s">
        <v>65</v>
      </c>
      <c r="B100" s="1" t="s">
        <v>302</v>
      </c>
      <c r="C100" s="13" t="s">
        <v>270</v>
      </c>
      <c r="D100" s="2" t="s">
        <v>122</v>
      </c>
      <c r="E100" s="102">
        <v>3</v>
      </c>
      <c r="F100" s="2">
        <v>37.07</v>
      </c>
      <c r="G100" s="5">
        <v>10.49</v>
      </c>
      <c r="H100" s="46">
        <f t="shared" si="5"/>
        <v>388.8643</v>
      </c>
    </row>
    <row r="101" spans="1:8" ht="12.75">
      <c r="A101" s="34" t="s">
        <v>68</v>
      </c>
      <c r="B101" s="7" t="s">
        <v>302</v>
      </c>
      <c r="C101" s="12" t="s">
        <v>271</v>
      </c>
      <c r="D101" s="9" t="s">
        <v>123</v>
      </c>
      <c r="E101" s="103">
        <v>3</v>
      </c>
      <c r="F101" s="9">
        <v>37.07</v>
      </c>
      <c r="G101" s="8">
        <v>16.48</v>
      </c>
      <c r="H101" s="46">
        <f t="shared" si="5"/>
        <v>610.9136</v>
      </c>
    </row>
    <row r="102" spans="1:8" ht="12.75">
      <c r="A102" s="34" t="s">
        <v>70</v>
      </c>
      <c r="B102" s="1" t="s">
        <v>302</v>
      </c>
      <c r="C102" s="13" t="s">
        <v>266</v>
      </c>
      <c r="D102" s="2" t="s">
        <v>124</v>
      </c>
      <c r="E102" s="102">
        <v>3.78</v>
      </c>
      <c r="F102" s="2">
        <v>40</v>
      </c>
      <c r="G102" s="5">
        <v>18</v>
      </c>
      <c r="H102" s="46">
        <f t="shared" si="5"/>
        <v>720</v>
      </c>
    </row>
    <row r="103" spans="1:8" ht="12.75">
      <c r="A103" s="34" t="s">
        <v>72</v>
      </c>
      <c r="B103" s="7" t="s">
        <v>302</v>
      </c>
      <c r="C103" s="12" t="s">
        <v>265</v>
      </c>
      <c r="D103" s="9" t="s">
        <v>125</v>
      </c>
      <c r="E103" s="103">
        <v>3</v>
      </c>
      <c r="F103" s="9">
        <v>10</v>
      </c>
      <c r="G103" s="8">
        <v>18</v>
      </c>
      <c r="H103" s="46">
        <f t="shared" si="5"/>
        <v>180</v>
      </c>
    </row>
    <row r="104" spans="1:8" ht="12.75">
      <c r="A104" s="34" t="s">
        <v>74</v>
      </c>
      <c r="B104" s="1" t="s">
        <v>300</v>
      </c>
      <c r="C104" s="13" t="s">
        <v>252</v>
      </c>
      <c r="D104" s="2" t="s">
        <v>50</v>
      </c>
      <c r="E104" s="102">
        <v>4</v>
      </c>
      <c r="F104" s="2">
        <v>36.77</v>
      </c>
      <c r="G104" s="5">
        <v>13.2</v>
      </c>
      <c r="H104" s="46">
        <f t="shared" si="5"/>
        <v>485.36400000000003</v>
      </c>
    </row>
    <row r="105" spans="1:8" ht="12.75">
      <c r="A105" s="34" t="s">
        <v>76</v>
      </c>
      <c r="B105" s="7" t="s">
        <v>300</v>
      </c>
      <c r="C105" s="12" t="s">
        <v>253</v>
      </c>
      <c r="D105" s="9" t="s">
        <v>52</v>
      </c>
      <c r="E105" s="103">
        <v>4</v>
      </c>
      <c r="F105" s="9">
        <v>36.77</v>
      </c>
      <c r="G105" s="8">
        <v>13.2</v>
      </c>
      <c r="H105" s="46">
        <f t="shared" si="5"/>
        <v>485.36400000000003</v>
      </c>
    </row>
    <row r="106" spans="1:8" ht="12.75">
      <c r="A106" s="34" t="s">
        <v>353</v>
      </c>
      <c r="B106" s="1" t="s">
        <v>300</v>
      </c>
      <c r="C106" s="13" t="s">
        <v>261</v>
      </c>
      <c r="D106" s="2" t="s">
        <v>54</v>
      </c>
      <c r="E106" s="102">
        <v>3</v>
      </c>
      <c r="F106" s="2">
        <v>37.7</v>
      </c>
      <c r="G106" s="5">
        <v>19.5</v>
      </c>
      <c r="H106" s="46">
        <f t="shared" si="5"/>
        <v>735.1500000000001</v>
      </c>
    </row>
    <row r="107" spans="1:8" ht="13.5" thickBot="1">
      <c r="A107" s="29" t="s">
        <v>354</v>
      </c>
      <c r="B107" s="144" t="s">
        <v>300</v>
      </c>
      <c r="C107" s="122" t="s">
        <v>262</v>
      </c>
      <c r="D107" s="142" t="s">
        <v>56</v>
      </c>
      <c r="E107" s="143">
        <v>3</v>
      </c>
      <c r="F107" s="142">
        <v>37.7</v>
      </c>
      <c r="G107" s="121">
        <v>19.5</v>
      </c>
      <c r="H107" s="136">
        <f t="shared" si="5"/>
        <v>735.1500000000001</v>
      </c>
    </row>
    <row r="108" spans="1:8" ht="13.5" thickBot="1">
      <c r="A108" s="29"/>
      <c r="B108" s="30"/>
      <c r="C108" s="31"/>
      <c r="D108" s="32" t="s">
        <v>19</v>
      </c>
      <c r="E108" s="104"/>
      <c r="F108" s="62">
        <f>SUM(F75:F107)</f>
        <v>2262.31</v>
      </c>
      <c r="G108" s="63"/>
      <c r="H108" s="64">
        <f>SUM(H75:H107)</f>
        <v>43037.3664</v>
      </c>
    </row>
    <row r="110" spans="1:8" s="22" customFormat="1" ht="15.75" thickBot="1">
      <c r="A110" s="186" t="s">
        <v>126</v>
      </c>
      <c r="B110" s="186"/>
      <c r="C110" s="186"/>
      <c r="D110" s="186"/>
      <c r="E110" s="186"/>
      <c r="F110" s="186"/>
      <c r="G110" s="186"/>
      <c r="H110" s="186"/>
    </row>
    <row r="111" spans="1:8" s="19" customFormat="1" ht="13.5" thickBot="1">
      <c r="A111" s="36" t="s">
        <v>21</v>
      </c>
      <c r="B111" s="37" t="s">
        <v>299</v>
      </c>
      <c r="C111" s="42" t="s">
        <v>193</v>
      </c>
      <c r="D111" s="39" t="s">
        <v>1</v>
      </c>
      <c r="E111" s="100" t="s">
        <v>2</v>
      </c>
      <c r="F111" s="39" t="s">
        <v>3</v>
      </c>
      <c r="G111" s="40" t="s">
        <v>4</v>
      </c>
      <c r="H111" s="41" t="s">
        <v>5</v>
      </c>
    </row>
    <row r="112" spans="1:8" ht="12.75">
      <c r="A112" s="34" t="s">
        <v>6</v>
      </c>
      <c r="B112" s="3" t="s">
        <v>302</v>
      </c>
      <c r="C112" s="14" t="s">
        <v>293</v>
      </c>
      <c r="D112" s="4" t="s">
        <v>127</v>
      </c>
      <c r="E112" s="112">
        <v>4.61</v>
      </c>
      <c r="F112" s="4">
        <v>72</v>
      </c>
      <c r="G112" s="6">
        <v>6.6</v>
      </c>
      <c r="H112" s="43">
        <v>475.2</v>
      </c>
    </row>
    <row r="113" spans="1:8" ht="12.75">
      <c r="A113" s="25" t="s">
        <v>8</v>
      </c>
      <c r="B113" s="1" t="s">
        <v>302</v>
      </c>
      <c r="C113" s="13" t="s">
        <v>292</v>
      </c>
      <c r="D113" s="2" t="s">
        <v>128</v>
      </c>
      <c r="E113" s="102">
        <v>2.75</v>
      </c>
      <c r="F113" s="2">
        <v>75.2</v>
      </c>
      <c r="G113" s="5">
        <v>8</v>
      </c>
      <c r="H113" s="27">
        <v>601.6</v>
      </c>
    </row>
    <row r="114" spans="1:8" ht="12.75">
      <c r="A114" s="23" t="s">
        <v>10</v>
      </c>
      <c r="B114" s="7" t="s">
        <v>302</v>
      </c>
      <c r="C114" s="12" t="s">
        <v>294</v>
      </c>
      <c r="D114" s="9" t="s">
        <v>129</v>
      </c>
      <c r="E114" s="103">
        <v>4.42</v>
      </c>
      <c r="F114" s="9">
        <v>168.6</v>
      </c>
      <c r="G114" s="8">
        <v>4.9</v>
      </c>
      <c r="H114" s="28">
        <v>826.14</v>
      </c>
    </row>
    <row r="115" spans="1:8" ht="13.5" thickBot="1">
      <c r="A115" s="23" t="s">
        <v>12</v>
      </c>
      <c r="B115" s="7" t="s">
        <v>302</v>
      </c>
      <c r="C115" s="12" t="s">
        <v>295</v>
      </c>
      <c r="D115" s="9" t="s">
        <v>130</v>
      </c>
      <c r="E115" s="114">
        <v>3</v>
      </c>
      <c r="F115" s="9">
        <v>86.58</v>
      </c>
      <c r="G115" s="8">
        <v>6.3</v>
      </c>
      <c r="H115" s="28">
        <v>545.45</v>
      </c>
    </row>
    <row r="116" spans="1:8" ht="13.5" thickBot="1">
      <c r="A116" s="77"/>
      <c r="B116" s="78"/>
      <c r="C116" s="79"/>
      <c r="D116" s="80" t="s">
        <v>19</v>
      </c>
      <c r="E116" s="110"/>
      <c r="F116" s="82">
        <f>SUM(F112:F115)</f>
        <v>402.37999999999994</v>
      </c>
      <c r="G116" s="76"/>
      <c r="H116" s="83">
        <f>SUM(H112:H115)</f>
        <v>2448.3900000000003</v>
      </c>
    </row>
    <row r="118" spans="1:8" s="22" customFormat="1" ht="15.75" thickBot="1">
      <c r="A118" s="186" t="s">
        <v>132</v>
      </c>
      <c r="B118" s="186"/>
      <c r="C118" s="186"/>
      <c r="D118" s="186"/>
      <c r="E118" s="186"/>
      <c r="F118" s="186"/>
      <c r="G118" s="186"/>
      <c r="H118" s="186"/>
    </row>
    <row r="119" spans="1:8" s="19" customFormat="1" ht="13.5" thickBot="1">
      <c r="A119" s="36" t="s">
        <v>21</v>
      </c>
      <c r="B119" s="37" t="s">
        <v>299</v>
      </c>
      <c r="C119" s="42" t="s">
        <v>193</v>
      </c>
      <c r="D119" s="39" t="s">
        <v>1</v>
      </c>
      <c r="E119" s="100" t="s">
        <v>2</v>
      </c>
      <c r="F119" s="39" t="s">
        <v>3</v>
      </c>
      <c r="G119" s="40" t="s">
        <v>4</v>
      </c>
      <c r="H119" s="41" t="s">
        <v>5</v>
      </c>
    </row>
    <row r="120" spans="1:8" ht="12.75">
      <c r="A120" s="34" t="s">
        <v>6</v>
      </c>
      <c r="B120" s="3" t="s">
        <v>302</v>
      </c>
      <c r="C120" s="14" t="s">
        <v>257</v>
      </c>
      <c r="D120" s="4" t="s">
        <v>133</v>
      </c>
      <c r="E120" s="112">
        <v>4</v>
      </c>
      <c r="F120" s="4">
        <v>83.9</v>
      </c>
      <c r="G120" s="6">
        <v>4.6</v>
      </c>
      <c r="H120" s="43">
        <f>F120*G120</f>
        <v>385.94</v>
      </c>
    </row>
    <row r="121" spans="1:8" ht="12.75">
      <c r="A121" s="25" t="s">
        <v>8</v>
      </c>
      <c r="B121" s="1" t="s">
        <v>300</v>
      </c>
      <c r="C121" s="13" t="s">
        <v>241</v>
      </c>
      <c r="D121" s="2" t="s">
        <v>135</v>
      </c>
      <c r="E121" s="102">
        <v>3.83</v>
      </c>
      <c r="F121" s="2">
        <v>83.44</v>
      </c>
      <c r="G121" s="5">
        <v>6</v>
      </c>
      <c r="H121" s="27">
        <f aca="true" t="shared" si="6" ref="H121:H142">F121*G121</f>
        <v>500.64</v>
      </c>
    </row>
    <row r="122" spans="1:8" ht="12.75">
      <c r="A122" s="23" t="s">
        <v>10</v>
      </c>
      <c r="B122" s="7" t="s">
        <v>300</v>
      </c>
      <c r="C122" s="12" t="s">
        <v>229</v>
      </c>
      <c r="D122" s="9" t="s">
        <v>136</v>
      </c>
      <c r="E122" s="103">
        <v>3.6</v>
      </c>
      <c r="F122" s="9">
        <v>74.2</v>
      </c>
      <c r="G122" s="8">
        <v>3</v>
      </c>
      <c r="H122" s="28">
        <f t="shared" si="6"/>
        <v>222.60000000000002</v>
      </c>
    </row>
    <row r="123" spans="1:8" ht="12.75">
      <c r="A123" s="25" t="s">
        <v>12</v>
      </c>
      <c r="B123" s="1" t="s">
        <v>300</v>
      </c>
      <c r="C123" s="13" t="s">
        <v>230</v>
      </c>
      <c r="D123" s="2" t="s">
        <v>137</v>
      </c>
      <c r="E123" s="102">
        <v>3.91</v>
      </c>
      <c r="F123" s="2">
        <v>86.98</v>
      </c>
      <c r="G123" s="5">
        <v>6</v>
      </c>
      <c r="H123" s="27">
        <f t="shared" si="6"/>
        <v>521.88</v>
      </c>
    </row>
    <row r="124" spans="1:8" ht="12.75">
      <c r="A124" s="23" t="s">
        <v>14</v>
      </c>
      <c r="B124" s="7" t="s">
        <v>300</v>
      </c>
      <c r="C124" s="12" t="s">
        <v>226</v>
      </c>
      <c r="D124" s="9" t="s">
        <v>138</v>
      </c>
      <c r="E124" s="103">
        <v>3.69</v>
      </c>
      <c r="F124" s="9">
        <v>76.78</v>
      </c>
      <c r="G124" s="8">
        <v>6</v>
      </c>
      <c r="H124" s="28">
        <f t="shared" si="6"/>
        <v>460.68</v>
      </c>
    </row>
    <row r="125" spans="1:8" ht="12.75">
      <c r="A125" s="25" t="s">
        <v>16</v>
      </c>
      <c r="B125" s="1" t="s">
        <v>302</v>
      </c>
      <c r="C125" s="13" t="s">
        <v>256</v>
      </c>
      <c r="D125" s="2" t="s">
        <v>139</v>
      </c>
      <c r="E125" s="102">
        <v>3</v>
      </c>
      <c r="F125" s="2">
        <v>124.95</v>
      </c>
      <c r="G125" s="5">
        <v>6</v>
      </c>
      <c r="H125" s="27">
        <f t="shared" si="6"/>
        <v>749.7</v>
      </c>
    </row>
    <row r="126" spans="1:8" ht="12.75">
      <c r="A126" s="23" t="s">
        <v>18</v>
      </c>
      <c r="B126" s="7" t="s">
        <v>302</v>
      </c>
      <c r="C126" s="12" t="s">
        <v>238</v>
      </c>
      <c r="D126" s="9" t="s">
        <v>140</v>
      </c>
      <c r="E126" s="103">
        <v>4.3</v>
      </c>
      <c r="F126" s="9">
        <v>87</v>
      </c>
      <c r="G126" s="8">
        <v>6</v>
      </c>
      <c r="H126" s="28">
        <f t="shared" si="6"/>
        <v>522</v>
      </c>
    </row>
    <row r="127" spans="1:8" ht="12.75">
      <c r="A127" s="25" t="s">
        <v>29</v>
      </c>
      <c r="B127" s="1" t="s">
        <v>302</v>
      </c>
      <c r="C127" s="13" t="s">
        <v>231</v>
      </c>
      <c r="D127" s="2" t="s">
        <v>141</v>
      </c>
      <c r="E127" s="102" t="s">
        <v>373</v>
      </c>
      <c r="F127" s="2">
        <v>84.37</v>
      </c>
      <c r="G127" s="5">
        <v>7.5</v>
      </c>
      <c r="H127" s="27">
        <f t="shared" si="6"/>
        <v>632.7750000000001</v>
      </c>
    </row>
    <row r="128" spans="1:8" ht="12.75">
      <c r="A128" s="23" t="s">
        <v>31</v>
      </c>
      <c r="B128" s="7" t="s">
        <v>302</v>
      </c>
      <c r="C128" s="12" t="s">
        <v>258</v>
      </c>
      <c r="D128" s="9" t="s">
        <v>142</v>
      </c>
      <c r="E128" s="103">
        <v>4</v>
      </c>
      <c r="F128" s="9">
        <v>57.3</v>
      </c>
      <c r="G128" s="8">
        <v>6</v>
      </c>
      <c r="H128" s="28">
        <f t="shared" si="6"/>
        <v>343.79999999999995</v>
      </c>
    </row>
    <row r="129" spans="1:8" ht="12.75">
      <c r="A129" s="25" t="s">
        <v>33</v>
      </c>
      <c r="B129" s="1" t="s">
        <v>300</v>
      </c>
      <c r="C129" s="13" t="s">
        <v>235</v>
      </c>
      <c r="D129" s="2" t="s">
        <v>143</v>
      </c>
      <c r="E129" s="102">
        <v>4.5</v>
      </c>
      <c r="F129" s="2">
        <v>47.36</v>
      </c>
      <c r="G129" s="5">
        <v>6</v>
      </c>
      <c r="H129" s="27">
        <f t="shared" si="6"/>
        <v>284.15999999999997</v>
      </c>
    </row>
    <row r="130" spans="1:8" ht="12.75">
      <c r="A130" s="23" t="s">
        <v>35</v>
      </c>
      <c r="B130" s="7" t="s">
        <v>300</v>
      </c>
      <c r="C130" s="12" t="s">
        <v>234</v>
      </c>
      <c r="D130" s="9" t="s">
        <v>144</v>
      </c>
      <c r="E130" s="103">
        <v>4.33</v>
      </c>
      <c r="F130" s="9">
        <v>84.11</v>
      </c>
      <c r="G130" s="8">
        <v>6</v>
      </c>
      <c r="H130" s="28">
        <f t="shared" si="6"/>
        <v>504.65999999999997</v>
      </c>
    </row>
    <row r="131" spans="1:8" ht="12.75">
      <c r="A131" s="44" t="s">
        <v>37</v>
      </c>
      <c r="B131" s="8" t="s">
        <v>300</v>
      </c>
      <c r="C131" s="12" t="s">
        <v>237</v>
      </c>
      <c r="D131" s="8" t="s">
        <v>145</v>
      </c>
      <c r="E131" s="103">
        <v>4</v>
      </c>
      <c r="F131" s="8">
        <v>102.26</v>
      </c>
      <c r="G131" s="8">
        <v>6</v>
      </c>
      <c r="H131" s="45">
        <f t="shared" si="6"/>
        <v>613.5600000000001</v>
      </c>
    </row>
    <row r="132" spans="1:8" ht="12.75">
      <c r="A132" s="44" t="s">
        <v>39</v>
      </c>
      <c r="B132" s="5" t="s">
        <v>300</v>
      </c>
      <c r="C132" s="13" t="s">
        <v>232</v>
      </c>
      <c r="D132" s="8" t="s">
        <v>146</v>
      </c>
      <c r="E132" s="103">
        <v>4.41</v>
      </c>
      <c r="F132" s="8">
        <v>78.19</v>
      </c>
      <c r="G132" s="8">
        <v>9</v>
      </c>
      <c r="H132" s="45">
        <f t="shared" si="6"/>
        <v>703.71</v>
      </c>
    </row>
    <row r="133" spans="1:8" ht="12.75">
      <c r="A133" s="44" t="s">
        <v>41</v>
      </c>
      <c r="B133" s="8" t="s">
        <v>300</v>
      </c>
      <c r="C133" s="12" t="s">
        <v>283</v>
      </c>
      <c r="D133" s="8" t="s">
        <v>147</v>
      </c>
      <c r="E133" s="103">
        <v>3.71</v>
      </c>
      <c r="F133" s="8">
        <v>124</v>
      </c>
      <c r="G133" s="8">
        <v>6</v>
      </c>
      <c r="H133" s="45">
        <f t="shared" si="6"/>
        <v>744</v>
      </c>
    </row>
    <row r="134" spans="1:8" ht="12.75">
      <c r="A134" s="44" t="s">
        <v>43</v>
      </c>
      <c r="B134" s="8" t="s">
        <v>302</v>
      </c>
      <c r="C134" s="12" t="s">
        <v>259</v>
      </c>
      <c r="D134" s="8" t="s">
        <v>148</v>
      </c>
      <c r="E134" s="103">
        <v>3.46</v>
      </c>
      <c r="F134" s="8">
        <v>159</v>
      </c>
      <c r="G134" s="11">
        <v>7.5</v>
      </c>
      <c r="H134" s="46">
        <f t="shared" si="6"/>
        <v>1192.5</v>
      </c>
    </row>
    <row r="135" spans="1:8" ht="12.75">
      <c r="A135" s="44" t="s">
        <v>45</v>
      </c>
      <c r="B135" s="8" t="s">
        <v>302</v>
      </c>
      <c r="C135" s="12" t="s">
        <v>240</v>
      </c>
      <c r="D135" s="8" t="s">
        <v>150</v>
      </c>
      <c r="E135" s="103">
        <v>2</v>
      </c>
      <c r="F135" s="8">
        <v>345</v>
      </c>
      <c r="G135" s="11">
        <v>7.1</v>
      </c>
      <c r="H135" s="46">
        <f t="shared" si="6"/>
        <v>2449.5</v>
      </c>
    </row>
    <row r="136" spans="1:8" ht="12.75">
      <c r="A136" s="44" t="s">
        <v>47</v>
      </c>
      <c r="B136" s="8" t="s">
        <v>302</v>
      </c>
      <c r="C136" s="12" t="s">
        <v>236</v>
      </c>
      <c r="D136" s="8" t="s">
        <v>152</v>
      </c>
      <c r="E136" s="103">
        <v>3.15</v>
      </c>
      <c r="F136" s="8">
        <v>34.8</v>
      </c>
      <c r="G136" s="8">
        <v>6</v>
      </c>
      <c r="H136" s="45">
        <f t="shared" si="6"/>
        <v>208.79999999999998</v>
      </c>
    </row>
    <row r="137" spans="1:8" ht="12.75">
      <c r="A137" s="44" t="s">
        <v>49</v>
      </c>
      <c r="B137" s="8" t="s">
        <v>302</v>
      </c>
      <c r="C137" s="12" t="s">
        <v>281</v>
      </c>
      <c r="D137" s="8" t="s">
        <v>153</v>
      </c>
      <c r="E137" s="103">
        <v>3.28</v>
      </c>
      <c r="F137" s="8">
        <v>55.32</v>
      </c>
      <c r="G137" s="8">
        <v>6</v>
      </c>
      <c r="H137" s="45">
        <f t="shared" si="6"/>
        <v>331.92</v>
      </c>
    </row>
    <row r="138" spans="1:8" ht="12.75">
      <c r="A138" s="44" t="s">
        <v>51</v>
      </c>
      <c r="B138" s="8" t="s">
        <v>302</v>
      </c>
      <c r="C138" s="12" t="s">
        <v>233</v>
      </c>
      <c r="D138" s="8" t="s">
        <v>154</v>
      </c>
      <c r="E138" s="103">
        <v>4</v>
      </c>
      <c r="F138" s="8">
        <v>32</v>
      </c>
      <c r="G138" s="8">
        <v>6.1</v>
      </c>
      <c r="H138" s="45">
        <f t="shared" si="6"/>
        <v>195.2</v>
      </c>
    </row>
    <row r="139" spans="1:8" ht="12.75">
      <c r="A139" s="44" t="s">
        <v>53</v>
      </c>
      <c r="B139" s="8" t="s">
        <v>302</v>
      </c>
      <c r="C139" s="12" t="s">
        <v>228</v>
      </c>
      <c r="D139" s="8" t="s">
        <v>155</v>
      </c>
      <c r="E139" s="103">
        <v>3.78</v>
      </c>
      <c r="F139" s="8">
        <v>128.33</v>
      </c>
      <c r="G139" s="8">
        <v>6</v>
      </c>
      <c r="H139" s="45">
        <f t="shared" si="6"/>
        <v>769.98</v>
      </c>
    </row>
    <row r="140" spans="1:8" ht="12.75">
      <c r="A140" s="44" t="s">
        <v>55</v>
      </c>
      <c r="B140" s="8" t="s">
        <v>302</v>
      </c>
      <c r="C140" s="12" t="s">
        <v>239</v>
      </c>
      <c r="D140" s="8" t="s">
        <v>156</v>
      </c>
      <c r="E140" s="103">
        <v>3.64</v>
      </c>
      <c r="F140" s="8">
        <v>109.5</v>
      </c>
      <c r="G140" s="8">
        <v>6</v>
      </c>
      <c r="H140" s="45">
        <f t="shared" si="6"/>
        <v>657</v>
      </c>
    </row>
    <row r="141" spans="1:8" ht="12.75">
      <c r="A141" s="44" t="s">
        <v>57</v>
      </c>
      <c r="B141" s="8" t="s">
        <v>302</v>
      </c>
      <c r="C141" s="12" t="s">
        <v>227</v>
      </c>
      <c r="D141" s="8" t="s">
        <v>157</v>
      </c>
      <c r="E141" s="103">
        <v>3.14</v>
      </c>
      <c r="F141" s="8">
        <v>91.24</v>
      </c>
      <c r="G141" s="8">
        <v>6</v>
      </c>
      <c r="H141" s="45">
        <f t="shared" si="6"/>
        <v>547.4399999999999</v>
      </c>
    </row>
    <row r="142" spans="1:8" ht="13.5" thickBot="1">
      <c r="A142" s="91" t="s">
        <v>59</v>
      </c>
      <c r="B142" s="87" t="s">
        <v>300</v>
      </c>
      <c r="C142" s="15" t="s">
        <v>282</v>
      </c>
      <c r="D142" s="87" t="s">
        <v>158</v>
      </c>
      <c r="E142" s="113">
        <v>3</v>
      </c>
      <c r="F142" s="87">
        <v>59</v>
      </c>
      <c r="G142" s="87">
        <v>6</v>
      </c>
      <c r="H142" s="92">
        <f t="shared" si="6"/>
        <v>354</v>
      </c>
    </row>
    <row r="143" spans="1:8" ht="13.5" thickBot="1">
      <c r="A143" s="93"/>
      <c r="B143" s="81"/>
      <c r="C143" s="79"/>
      <c r="D143" s="94" t="s">
        <v>19</v>
      </c>
      <c r="E143" s="110"/>
      <c r="F143" s="76">
        <f>SUM(F120:F142)</f>
        <v>2209.0299999999997</v>
      </c>
      <c r="G143" s="76"/>
      <c r="H143" s="95">
        <f>SUM(H120:H142)</f>
        <v>13896.445</v>
      </c>
    </row>
    <row r="144" spans="1:8" ht="12.75">
      <c r="A144" s="10"/>
      <c r="B144" s="10"/>
      <c r="C144" s="10"/>
      <c r="D144" s="10"/>
      <c r="E144" s="115"/>
      <c r="F144" s="10"/>
      <c r="G144" s="10"/>
      <c r="H144" s="10"/>
    </row>
    <row r="145" spans="1:8" s="22" customFormat="1" ht="15.75" thickBot="1">
      <c r="A145" s="186" t="s">
        <v>159</v>
      </c>
      <c r="B145" s="186"/>
      <c r="C145" s="186"/>
      <c r="D145" s="186"/>
      <c r="E145" s="186"/>
      <c r="F145" s="186"/>
      <c r="G145" s="186"/>
      <c r="H145" s="186"/>
    </row>
    <row r="146" spans="1:8" s="19" customFormat="1" ht="13.5" thickBot="1">
      <c r="A146" s="49" t="s">
        <v>0</v>
      </c>
      <c r="B146" s="50" t="s">
        <v>299</v>
      </c>
      <c r="C146" s="42" t="s">
        <v>193</v>
      </c>
      <c r="D146" s="40" t="s">
        <v>1</v>
      </c>
      <c r="E146" s="100" t="s">
        <v>2</v>
      </c>
      <c r="F146" s="40" t="s">
        <v>3</v>
      </c>
      <c r="G146" s="40" t="s">
        <v>160</v>
      </c>
      <c r="H146" s="51" t="s">
        <v>5</v>
      </c>
    </row>
    <row r="147" spans="1:8" ht="12.75">
      <c r="A147" s="47" t="s">
        <v>6</v>
      </c>
      <c r="B147" s="6" t="s">
        <v>303</v>
      </c>
      <c r="C147" s="14" t="s">
        <v>305</v>
      </c>
      <c r="D147" s="6" t="s">
        <v>161</v>
      </c>
      <c r="E147" s="112">
        <v>4</v>
      </c>
      <c r="F147" s="6">
        <v>12.5</v>
      </c>
      <c r="G147" s="6">
        <v>9</v>
      </c>
      <c r="H147" s="8">
        <f>F147*G147</f>
        <v>112.5</v>
      </c>
    </row>
    <row r="148" spans="1:8" ht="12.75">
      <c r="A148" s="44" t="s">
        <v>8</v>
      </c>
      <c r="B148" s="8" t="s">
        <v>303</v>
      </c>
      <c r="C148" s="12" t="s">
        <v>306</v>
      </c>
      <c r="D148" s="8" t="s">
        <v>162</v>
      </c>
      <c r="E148" s="103">
        <v>3</v>
      </c>
      <c r="F148" s="8">
        <v>13.5</v>
      </c>
      <c r="G148" s="8">
        <v>9</v>
      </c>
      <c r="H148" s="8">
        <f>F148*G148</f>
        <v>121.5</v>
      </c>
    </row>
    <row r="149" spans="1:8" ht="12.75">
      <c r="A149" s="44" t="s">
        <v>10</v>
      </c>
      <c r="B149" s="8" t="s">
        <v>303</v>
      </c>
      <c r="C149" s="12" t="s">
        <v>308</v>
      </c>
      <c r="D149" s="8" t="s">
        <v>372</v>
      </c>
      <c r="E149" s="103">
        <v>3</v>
      </c>
      <c r="F149" s="8">
        <v>43.5</v>
      </c>
      <c r="G149" s="8">
        <v>11.4</v>
      </c>
      <c r="H149" s="8">
        <f>F149*G149</f>
        <v>495.90000000000003</v>
      </c>
    </row>
    <row r="150" spans="1:8" ht="12.75">
      <c r="A150" s="91" t="s">
        <v>12</v>
      </c>
      <c r="B150" s="87" t="s">
        <v>302</v>
      </c>
      <c r="C150" s="15" t="s">
        <v>307</v>
      </c>
      <c r="D150" s="87" t="s">
        <v>164</v>
      </c>
      <c r="E150" s="113">
        <v>4</v>
      </c>
      <c r="F150" s="87">
        <v>11.2</v>
      </c>
      <c r="G150" s="87">
        <v>10.8</v>
      </c>
      <c r="H150" s="8">
        <f>F150*G150</f>
        <v>120.96</v>
      </c>
    </row>
    <row r="151" spans="1:8" ht="13.5" thickBot="1">
      <c r="A151" s="91" t="s">
        <v>14</v>
      </c>
      <c r="B151" s="8" t="s">
        <v>302</v>
      </c>
      <c r="C151" s="125"/>
      <c r="D151" s="65" t="s">
        <v>349</v>
      </c>
      <c r="E151" s="117">
        <v>4</v>
      </c>
      <c r="F151" s="65">
        <v>72.4</v>
      </c>
      <c r="G151" s="65">
        <v>14.88</v>
      </c>
      <c r="H151" s="8">
        <f>F151*G151</f>
        <v>1077.3120000000001</v>
      </c>
    </row>
    <row r="152" spans="1:8" ht="13.5" thickBot="1">
      <c r="A152" s="93"/>
      <c r="B152" s="81"/>
      <c r="C152" s="79"/>
      <c r="D152" s="94" t="s">
        <v>19</v>
      </c>
      <c r="E152" s="110"/>
      <c r="F152" s="76">
        <f>SUM(F147:F151)</f>
        <v>153.10000000000002</v>
      </c>
      <c r="G152" s="76"/>
      <c r="H152" s="95">
        <f>SUM(H147:H151)</f>
        <v>1928.1720000000003</v>
      </c>
    </row>
    <row r="154" spans="1:8" s="22" customFormat="1" ht="15.75" thickBot="1">
      <c r="A154" s="186" t="s">
        <v>168</v>
      </c>
      <c r="B154" s="186"/>
      <c r="C154" s="186"/>
      <c r="D154" s="186"/>
      <c r="E154" s="186"/>
      <c r="F154" s="186"/>
      <c r="G154" s="186"/>
      <c r="H154" s="186"/>
    </row>
    <row r="155" spans="1:8" s="19" customFormat="1" ht="13.5" thickBot="1">
      <c r="A155" s="52" t="s">
        <v>0</v>
      </c>
      <c r="B155" s="50" t="s">
        <v>299</v>
      </c>
      <c r="C155" s="53" t="s">
        <v>193</v>
      </c>
      <c r="D155" s="54" t="s">
        <v>1</v>
      </c>
      <c r="E155" s="100" t="s">
        <v>2</v>
      </c>
      <c r="F155" s="54" t="s">
        <v>3</v>
      </c>
      <c r="G155" s="54" t="s">
        <v>4</v>
      </c>
      <c r="H155" s="55" t="s">
        <v>5</v>
      </c>
    </row>
    <row r="156" spans="1:8" ht="12.75">
      <c r="A156" s="47" t="s">
        <v>6</v>
      </c>
      <c r="B156" s="6" t="s">
        <v>303</v>
      </c>
      <c r="C156" s="14" t="s">
        <v>318</v>
      </c>
      <c r="D156" s="6" t="s">
        <v>169</v>
      </c>
      <c r="E156" s="112">
        <v>2.66</v>
      </c>
      <c r="F156" s="6">
        <v>41.4</v>
      </c>
      <c r="G156" s="6">
        <v>10</v>
      </c>
      <c r="H156" s="57">
        <f aca="true" t="shared" si="7" ref="H156:H164">F156*G156</f>
        <v>414</v>
      </c>
    </row>
    <row r="157" spans="1:8" ht="12.75">
      <c r="A157" s="47" t="s">
        <v>8</v>
      </c>
      <c r="B157" s="8" t="s">
        <v>303</v>
      </c>
      <c r="C157" s="12" t="s">
        <v>320</v>
      </c>
      <c r="D157" s="8" t="s">
        <v>172</v>
      </c>
      <c r="E157" s="103">
        <v>4</v>
      </c>
      <c r="F157" s="8">
        <v>51.82</v>
      </c>
      <c r="G157" s="8">
        <v>9.9</v>
      </c>
      <c r="H157" s="57">
        <f t="shared" si="7"/>
        <v>513.018</v>
      </c>
    </row>
    <row r="158" spans="1:8" ht="12.75">
      <c r="A158" s="47" t="s">
        <v>10</v>
      </c>
      <c r="B158" s="8" t="s">
        <v>301</v>
      </c>
      <c r="C158" s="12" t="s">
        <v>311</v>
      </c>
      <c r="D158" s="8" t="s">
        <v>173</v>
      </c>
      <c r="E158" s="103">
        <v>3</v>
      </c>
      <c r="F158" s="8">
        <v>23.1</v>
      </c>
      <c r="G158" s="8">
        <v>14.5</v>
      </c>
      <c r="H158" s="57">
        <f t="shared" si="7"/>
        <v>334.95000000000005</v>
      </c>
    </row>
    <row r="159" spans="1:8" ht="12.75">
      <c r="A159" s="47" t="s">
        <v>12</v>
      </c>
      <c r="B159" s="8" t="s">
        <v>303</v>
      </c>
      <c r="C159" s="12" t="s">
        <v>312</v>
      </c>
      <c r="D159" s="8" t="s">
        <v>346</v>
      </c>
      <c r="E159" s="103">
        <v>3.4</v>
      </c>
      <c r="F159" s="8">
        <v>32.7</v>
      </c>
      <c r="G159" s="8">
        <v>24.4</v>
      </c>
      <c r="H159" s="57">
        <f t="shared" si="7"/>
        <v>797.88</v>
      </c>
    </row>
    <row r="160" spans="1:8" ht="12.75">
      <c r="A160" s="47" t="s">
        <v>14</v>
      </c>
      <c r="B160" s="8" t="s">
        <v>302</v>
      </c>
      <c r="C160" s="12" t="s">
        <v>316</v>
      </c>
      <c r="D160" s="8" t="s">
        <v>176</v>
      </c>
      <c r="E160" s="103">
        <v>3.26</v>
      </c>
      <c r="F160" s="8">
        <v>37.07</v>
      </c>
      <c r="G160" s="8">
        <v>10.49</v>
      </c>
      <c r="H160" s="57">
        <f t="shared" si="7"/>
        <v>388.8643</v>
      </c>
    </row>
    <row r="161" spans="1:8" ht="12.75">
      <c r="A161" s="47" t="s">
        <v>16</v>
      </c>
      <c r="B161" s="8" t="s">
        <v>302</v>
      </c>
      <c r="C161" s="12" t="s">
        <v>315</v>
      </c>
      <c r="D161" s="8" t="s">
        <v>177</v>
      </c>
      <c r="E161" s="103">
        <v>3.18</v>
      </c>
      <c r="F161" s="8">
        <v>37.07</v>
      </c>
      <c r="G161" s="8">
        <v>12.98</v>
      </c>
      <c r="H161" s="57">
        <f t="shared" si="7"/>
        <v>481.1686</v>
      </c>
    </row>
    <row r="162" spans="1:8" ht="12.75">
      <c r="A162" s="47" t="s">
        <v>18</v>
      </c>
      <c r="B162" s="8" t="s">
        <v>302</v>
      </c>
      <c r="C162" s="12" t="s">
        <v>314</v>
      </c>
      <c r="D162" s="8" t="s">
        <v>178</v>
      </c>
      <c r="E162" s="103">
        <v>3.18</v>
      </c>
      <c r="F162" s="8">
        <v>37.07</v>
      </c>
      <c r="G162" s="8">
        <v>16.48</v>
      </c>
      <c r="H162" s="57">
        <f t="shared" si="7"/>
        <v>610.9136</v>
      </c>
    </row>
    <row r="163" spans="1:8" ht="12.75">
      <c r="A163" s="44" t="s">
        <v>29</v>
      </c>
      <c r="B163" s="87" t="s">
        <v>302</v>
      </c>
      <c r="C163" s="15" t="s">
        <v>313</v>
      </c>
      <c r="D163" s="87" t="s">
        <v>179</v>
      </c>
      <c r="E163" s="113">
        <v>3.26</v>
      </c>
      <c r="F163" s="87">
        <v>37.07</v>
      </c>
      <c r="G163" s="87">
        <v>10.49</v>
      </c>
      <c r="H163" s="57">
        <f t="shared" si="7"/>
        <v>388.8643</v>
      </c>
    </row>
    <row r="164" spans="1:8" ht="13.5" thickBot="1">
      <c r="A164" s="96" t="s">
        <v>31</v>
      </c>
      <c r="B164" s="8" t="s">
        <v>303</v>
      </c>
      <c r="C164" s="12" t="s">
        <v>319</v>
      </c>
      <c r="D164" s="8" t="s">
        <v>348</v>
      </c>
      <c r="E164" s="103">
        <v>2.57</v>
      </c>
      <c r="F164" s="8">
        <v>32.7</v>
      </c>
      <c r="G164" s="8">
        <v>20.34</v>
      </c>
      <c r="H164" s="57">
        <f t="shared" si="7"/>
        <v>665.118</v>
      </c>
    </row>
    <row r="165" spans="1:8" ht="13.5" thickBot="1">
      <c r="A165" s="93"/>
      <c r="B165" s="81"/>
      <c r="C165" s="79"/>
      <c r="D165" s="94" t="s">
        <v>19</v>
      </c>
      <c r="E165" s="110"/>
      <c r="F165" s="76">
        <f>SUM(F156:F164)</f>
        <v>329.99999999999994</v>
      </c>
      <c r="G165" s="76"/>
      <c r="H165" s="99">
        <f>SUM(H156:H164)</f>
        <v>4594.776800000001</v>
      </c>
    </row>
    <row r="167" spans="1:8" s="21" customFormat="1" ht="15.75" thickBot="1">
      <c r="A167" s="188" t="s">
        <v>180</v>
      </c>
      <c r="B167" s="188"/>
      <c r="C167" s="188"/>
      <c r="D167" s="188"/>
      <c r="E167" s="188"/>
      <c r="F167" s="188"/>
      <c r="G167" s="188"/>
      <c r="H167" s="188"/>
    </row>
    <row r="168" spans="1:8" s="19" customFormat="1" ht="13.5" thickBot="1">
      <c r="A168" s="49" t="s">
        <v>21</v>
      </c>
      <c r="B168" s="50" t="s">
        <v>299</v>
      </c>
      <c r="C168" s="42" t="s">
        <v>193</v>
      </c>
      <c r="D168" s="40" t="s">
        <v>1</v>
      </c>
      <c r="E168" s="100" t="s">
        <v>2</v>
      </c>
      <c r="F168" s="40" t="s">
        <v>3</v>
      </c>
      <c r="G168" s="40" t="s">
        <v>4</v>
      </c>
      <c r="H168" s="51" t="s">
        <v>5</v>
      </c>
    </row>
    <row r="169" spans="1:8" ht="12.75">
      <c r="A169" s="47" t="s">
        <v>6</v>
      </c>
      <c r="B169" s="6" t="s">
        <v>303</v>
      </c>
      <c r="C169" s="14" t="s">
        <v>327</v>
      </c>
      <c r="D169" s="6" t="s">
        <v>181</v>
      </c>
      <c r="E169" s="112">
        <v>4</v>
      </c>
      <c r="F169" s="6">
        <v>93.2</v>
      </c>
      <c r="G169" s="6">
        <v>5.6</v>
      </c>
      <c r="H169" s="48">
        <v>521.92</v>
      </c>
    </row>
    <row r="170" spans="1:8" ht="12.75">
      <c r="A170" s="44" t="s">
        <v>8</v>
      </c>
      <c r="B170" s="8" t="s">
        <v>303</v>
      </c>
      <c r="C170" s="12" t="s">
        <v>326</v>
      </c>
      <c r="D170" s="8" t="s">
        <v>182</v>
      </c>
      <c r="E170" s="103">
        <v>3.71</v>
      </c>
      <c r="F170" s="8">
        <v>67</v>
      </c>
      <c r="G170" s="8">
        <v>6</v>
      </c>
      <c r="H170" s="45">
        <v>402</v>
      </c>
    </row>
    <row r="171" spans="1:8" ht="13.5" thickBot="1">
      <c r="A171" s="91" t="s">
        <v>10</v>
      </c>
      <c r="B171" s="87" t="s">
        <v>303</v>
      </c>
      <c r="C171" s="15" t="s">
        <v>328</v>
      </c>
      <c r="D171" s="87" t="s">
        <v>183</v>
      </c>
      <c r="E171" s="113">
        <v>2.87</v>
      </c>
      <c r="F171" s="87">
        <v>60.22</v>
      </c>
      <c r="G171" s="87">
        <v>2.5</v>
      </c>
      <c r="H171" s="92">
        <v>150.55</v>
      </c>
    </row>
    <row r="172" spans="1:8" ht="13.5" thickBot="1">
      <c r="A172" s="93"/>
      <c r="B172" s="81"/>
      <c r="C172" s="79"/>
      <c r="D172" s="94" t="s">
        <v>19</v>
      </c>
      <c r="E172" s="110"/>
      <c r="F172" s="76">
        <f>SUM(F169:F171)</f>
        <v>220.42</v>
      </c>
      <c r="G172" s="76"/>
      <c r="H172" s="95">
        <f>SUM(H169:H171)</f>
        <v>1074.47</v>
      </c>
    </row>
    <row r="174" spans="1:8" s="21" customFormat="1" ht="15.75" thickBot="1">
      <c r="A174" s="188" t="s">
        <v>184</v>
      </c>
      <c r="B174" s="188"/>
      <c r="C174" s="188"/>
      <c r="D174" s="188"/>
      <c r="E174" s="188"/>
      <c r="F174" s="188"/>
      <c r="G174" s="188"/>
      <c r="H174" s="188"/>
    </row>
    <row r="175" spans="1:8" s="19" customFormat="1" ht="13.5" thickBot="1">
      <c r="A175" s="49" t="s">
        <v>21</v>
      </c>
      <c r="B175" s="50" t="s">
        <v>299</v>
      </c>
      <c r="C175" s="42" t="s">
        <v>193</v>
      </c>
      <c r="D175" s="40" t="s">
        <v>1</v>
      </c>
      <c r="E175" s="100" t="s">
        <v>2</v>
      </c>
      <c r="F175" s="40" t="s">
        <v>3</v>
      </c>
      <c r="G175" s="40" t="s">
        <v>4</v>
      </c>
      <c r="H175" s="51" t="s">
        <v>185</v>
      </c>
    </row>
    <row r="176" spans="1:8" ht="12.75">
      <c r="A176" s="47" t="s">
        <v>6</v>
      </c>
      <c r="B176" s="6" t="s">
        <v>304</v>
      </c>
      <c r="C176" s="14" t="s">
        <v>323</v>
      </c>
      <c r="D176" s="6" t="s">
        <v>186</v>
      </c>
      <c r="E176" s="112">
        <v>4.2</v>
      </c>
      <c r="F176" s="6">
        <v>8</v>
      </c>
      <c r="G176" s="6">
        <v>1.6</v>
      </c>
      <c r="H176" s="48">
        <v>12.8</v>
      </c>
    </row>
    <row r="177" spans="1:8" ht="12.75">
      <c r="A177" s="47" t="s">
        <v>8</v>
      </c>
      <c r="B177" s="8" t="s">
        <v>303</v>
      </c>
      <c r="C177" s="12" t="s">
        <v>322</v>
      </c>
      <c r="D177" s="8" t="s">
        <v>187</v>
      </c>
      <c r="E177" s="103">
        <v>2.88</v>
      </c>
      <c r="F177" s="8">
        <v>5.1</v>
      </c>
      <c r="G177" s="8">
        <v>3</v>
      </c>
      <c r="H177" s="45">
        <v>15.3</v>
      </c>
    </row>
    <row r="178" spans="1:8" ht="12.75">
      <c r="A178" s="47" t="s">
        <v>10</v>
      </c>
      <c r="B178" s="8" t="s">
        <v>304</v>
      </c>
      <c r="C178" s="12" t="s">
        <v>321</v>
      </c>
      <c r="D178" s="8" t="s">
        <v>188</v>
      </c>
      <c r="E178" s="103">
        <v>4</v>
      </c>
      <c r="F178" s="8">
        <v>62</v>
      </c>
      <c r="G178" s="8">
        <v>3.26</v>
      </c>
      <c r="H178" s="45">
        <v>202.12</v>
      </c>
    </row>
    <row r="179" spans="1:8" ht="13.5" thickBot="1">
      <c r="A179" s="47" t="s">
        <v>12</v>
      </c>
      <c r="B179" s="6" t="s">
        <v>304</v>
      </c>
      <c r="C179" s="153" t="s">
        <v>365</v>
      </c>
      <c r="D179" s="6" t="s">
        <v>350</v>
      </c>
      <c r="E179" s="112">
        <v>3</v>
      </c>
      <c r="F179" s="6">
        <v>6.2</v>
      </c>
      <c r="G179" s="6">
        <v>2.5</v>
      </c>
      <c r="H179" s="48">
        <v>15.5</v>
      </c>
    </row>
    <row r="180" spans="1:8" ht="13.5" thickBot="1">
      <c r="A180" s="93"/>
      <c r="B180" s="81"/>
      <c r="C180" s="79"/>
      <c r="D180" s="94" t="s">
        <v>19</v>
      </c>
      <c r="E180" s="110"/>
      <c r="F180" s="76">
        <f>SUM(F176:F178)</f>
        <v>75.1</v>
      </c>
      <c r="G180" s="76"/>
      <c r="H180" s="95">
        <f>SUM(H176:H178)</f>
        <v>230.22</v>
      </c>
    </row>
    <row r="182" spans="1:8" ht="15.75" thickBot="1">
      <c r="A182" s="188" t="s">
        <v>330</v>
      </c>
      <c r="B182" s="188"/>
      <c r="C182" s="188"/>
      <c r="D182" s="188"/>
      <c r="E182" s="188"/>
      <c r="F182" s="188"/>
      <c r="G182" s="188"/>
      <c r="H182" s="188"/>
    </row>
    <row r="183" spans="1:8" s="19" customFormat="1" ht="13.5" thickBot="1">
      <c r="A183" s="49" t="s">
        <v>21</v>
      </c>
      <c r="B183" s="50" t="s">
        <v>299</v>
      </c>
      <c r="C183" s="42" t="s">
        <v>193</v>
      </c>
      <c r="D183" s="40" t="s">
        <v>1</v>
      </c>
      <c r="E183" s="100" t="s">
        <v>2</v>
      </c>
      <c r="F183" s="40" t="s">
        <v>3</v>
      </c>
      <c r="G183" s="40" t="s">
        <v>4</v>
      </c>
      <c r="H183" s="51" t="s">
        <v>185</v>
      </c>
    </row>
    <row r="184" spans="1:8" ht="12.75">
      <c r="A184" s="47" t="s">
        <v>6</v>
      </c>
      <c r="B184" s="6" t="s">
        <v>304</v>
      </c>
      <c r="C184" s="56"/>
      <c r="D184" s="6" t="s">
        <v>165</v>
      </c>
      <c r="E184" s="112">
        <v>2.91</v>
      </c>
      <c r="F184" s="6">
        <v>10.6</v>
      </c>
      <c r="G184" s="6">
        <v>4.3</v>
      </c>
      <c r="H184" s="48">
        <v>45.58</v>
      </c>
    </row>
    <row r="185" spans="1:8" ht="13.5" thickBot="1">
      <c r="A185" s="96" t="s">
        <v>8</v>
      </c>
      <c r="B185" s="5"/>
      <c r="C185" s="131"/>
      <c r="D185" s="5" t="s">
        <v>364</v>
      </c>
      <c r="E185" s="102">
        <v>4.5</v>
      </c>
      <c r="F185" s="5"/>
      <c r="G185" s="5"/>
      <c r="H185" s="132"/>
    </row>
    <row r="186" spans="1:8" ht="13.5" thickBot="1">
      <c r="A186" s="93"/>
      <c r="B186" s="81"/>
      <c r="C186" s="79"/>
      <c r="D186" s="94" t="s">
        <v>19</v>
      </c>
      <c r="E186" s="110"/>
      <c r="F186" s="76">
        <f>SUM(F184:F184)</f>
        <v>10.6</v>
      </c>
      <c r="G186" s="76"/>
      <c r="H186" s="95">
        <f>SUM(H184:H184)</f>
        <v>45.58</v>
      </c>
    </row>
    <row r="188" spans="1:10" s="21" customFormat="1" ht="15.75" thickBot="1">
      <c r="A188" s="189" t="s">
        <v>329</v>
      </c>
      <c r="B188" s="189"/>
      <c r="C188" s="189"/>
      <c r="D188" s="189"/>
      <c r="E188" s="189"/>
      <c r="F188" s="189"/>
      <c r="G188" s="189"/>
      <c r="H188" s="189"/>
      <c r="I188" s="20"/>
      <c r="J188" s="20"/>
    </row>
    <row r="189" spans="1:10" s="19" customFormat="1" ht="13.5" thickBot="1">
      <c r="A189" s="49" t="s">
        <v>21</v>
      </c>
      <c r="B189" s="50" t="s">
        <v>299</v>
      </c>
      <c r="C189" s="42" t="s">
        <v>193</v>
      </c>
      <c r="D189" s="40" t="s">
        <v>1</v>
      </c>
      <c r="E189" s="100" t="s">
        <v>2</v>
      </c>
      <c r="F189" s="40" t="s">
        <v>3</v>
      </c>
      <c r="G189" s="40" t="s">
        <v>4</v>
      </c>
      <c r="H189" s="51" t="s">
        <v>185</v>
      </c>
      <c r="I189" s="18"/>
      <c r="J189" s="18"/>
    </row>
    <row r="190" spans="1:8" ht="12.75">
      <c r="A190" s="47" t="s">
        <v>6</v>
      </c>
      <c r="B190" s="6" t="s">
        <v>302</v>
      </c>
      <c r="C190" s="56"/>
      <c r="D190" s="6" t="s">
        <v>175</v>
      </c>
      <c r="E190" s="112">
        <v>3.22</v>
      </c>
      <c r="F190" s="6">
        <v>96.15</v>
      </c>
      <c r="G190" s="6">
        <v>18.72</v>
      </c>
      <c r="H190" s="57">
        <v>1799.93</v>
      </c>
    </row>
    <row r="191" spans="1:8" ht="12.75">
      <c r="A191" s="47" t="s">
        <v>8</v>
      </c>
      <c r="B191" s="87" t="s">
        <v>302</v>
      </c>
      <c r="C191" s="15" t="s">
        <v>317</v>
      </c>
      <c r="D191" s="87" t="s">
        <v>171</v>
      </c>
      <c r="E191" s="113">
        <v>4</v>
      </c>
      <c r="F191" s="87">
        <v>19.85</v>
      </c>
      <c r="G191" s="87">
        <v>26.17</v>
      </c>
      <c r="H191" s="92">
        <v>569.7</v>
      </c>
    </row>
    <row r="192" spans="1:8" ht="12.75">
      <c r="A192" s="47" t="s">
        <v>10</v>
      </c>
      <c r="B192" s="7" t="s">
        <v>300</v>
      </c>
      <c r="C192" s="125"/>
      <c r="D192" s="8" t="s">
        <v>351</v>
      </c>
      <c r="E192" s="103">
        <v>4</v>
      </c>
      <c r="F192" s="9">
        <v>36.9</v>
      </c>
      <c r="G192" s="8">
        <v>12.45</v>
      </c>
      <c r="H192" s="24">
        <f>F192*G192</f>
        <v>459.405</v>
      </c>
    </row>
    <row r="193" spans="1:8" ht="13.5" thickBot="1">
      <c r="A193" s="47" t="s">
        <v>12</v>
      </c>
      <c r="B193" s="30" t="s">
        <v>300</v>
      </c>
      <c r="C193" s="126"/>
      <c r="D193" s="73" t="s">
        <v>352</v>
      </c>
      <c r="E193" s="104">
        <v>4</v>
      </c>
      <c r="F193" s="73">
        <v>36.7</v>
      </c>
      <c r="G193" s="33">
        <v>13.95</v>
      </c>
      <c r="H193" s="75">
        <f>G193*F193</f>
        <v>511.96500000000003</v>
      </c>
    </row>
    <row r="194" spans="1:8" ht="13.5" thickBot="1">
      <c r="A194" s="93"/>
      <c r="B194" s="81"/>
      <c r="C194" s="79"/>
      <c r="D194" s="94" t="s">
        <v>19</v>
      </c>
      <c r="E194" s="110"/>
      <c r="F194" s="76">
        <f>SUM(F190:F193)</f>
        <v>189.60000000000002</v>
      </c>
      <c r="G194" s="76"/>
      <c r="H194" s="99">
        <f>SUM(H190:H193)</f>
        <v>3341</v>
      </c>
    </row>
    <row r="196" spans="1:8" s="21" customFormat="1" ht="15.75" thickBot="1">
      <c r="A196" s="188" t="s">
        <v>331</v>
      </c>
      <c r="B196" s="188"/>
      <c r="C196" s="188"/>
      <c r="D196" s="188"/>
      <c r="E196" s="188"/>
      <c r="F196" s="188"/>
      <c r="G196" s="188"/>
      <c r="H196" s="188"/>
    </row>
    <row r="197" spans="1:8" s="19" customFormat="1" ht="13.5" thickBot="1">
      <c r="A197" s="49" t="s">
        <v>21</v>
      </c>
      <c r="B197" s="50" t="s">
        <v>299</v>
      </c>
      <c r="C197" s="42" t="s">
        <v>193</v>
      </c>
      <c r="D197" s="40" t="s">
        <v>1</v>
      </c>
      <c r="E197" s="100" t="s">
        <v>2</v>
      </c>
      <c r="F197" s="40" t="s">
        <v>3</v>
      </c>
      <c r="G197" s="40" t="s">
        <v>4</v>
      </c>
      <c r="H197" s="51" t="s">
        <v>185</v>
      </c>
    </row>
    <row r="198" spans="1:8" ht="12.75">
      <c r="A198" s="47" t="s">
        <v>6</v>
      </c>
      <c r="B198" s="8" t="s">
        <v>302</v>
      </c>
      <c r="C198" s="12" t="s">
        <v>325</v>
      </c>
      <c r="D198" s="8" t="s">
        <v>190</v>
      </c>
      <c r="E198" s="103">
        <v>3</v>
      </c>
      <c r="F198" s="8">
        <v>36.34</v>
      </c>
      <c r="G198" s="8">
        <v>6.4</v>
      </c>
      <c r="H198" s="45">
        <v>232.58</v>
      </c>
    </row>
    <row r="199" spans="1:8" ht="13.5" thickBot="1">
      <c r="A199" s="96" t="s">
        <v>8</v>
      </c>
      <c r="B199" s="87" t="s">
        <v>302</v>
      </c>
      <c r="C199" s="15" t="s">
        <v>324</v>
      </c>
      <c r="D199" s="87" t="s">
        <v>191</v>
      </c>
      <c r="E199" s="113">
        <v>2.92</v>
      </c>
      <c r="F199" s="87">
        <v>36.34</v>
      </c>
      <c r="G199" s="87">
        <v>6.4</v>
      </c>
      <c r="H199" s="92">
        <v>232.58</v>
      </c>
    </row>
    <row r="200" spans="1:8" ht="13.5" thickBot="1">
      <c r="A200" s="93"/>
      <c r="B200" s="81"/>
      <c r="C200" s="79"/>
      <c r="D200" s="94" t="s">
        <v>19</v>
      </c>
      <c r="E200" s="110"/>
      <c r="F200" s="76">
        <f>SUM(F198:F199)</f>
        <v>72.68</v>
      </c>
      <c r="G200" s="76"/>
      <c r="H200" s="95">
        <f>SUM(H198:H199)</f>
        <v>465.16</v>
      </c>
    </row>
  </sheetData>
  <sheetProtection/>
  <mergeCells count="18">
    <mergeCell ref="A154:H154"/>
    <mergeCell ref="E85:E87"/>
    <mergeCell ref="A1:H1"/>
    <mergeCell ref="A3:H3"/>
    <mergeCell ref="J4:K6"/>
    <mergeCell ref="A15:H15"/>
    <mergeCell ref="A43:H43"/>
    <mergeCell ref="A49:H49"/>
    <mergeCell ref="A167:H167"/>
    <mergeCell ref="A174:H174"/>
    <mergeCell ref="A182:H182"/>
    <mergeCell ref="A188:H188"/>
    <mergeCell ref="A196:H196"/>
    <mergeCell ref="A63:H63"/>
    <mergeCell ref="A73:H73"/>
    <mergeCell ref="A110:H110"/>
    <mergeCell ref="A118:H118"/>
    <mergeCell ref="A145:H145"/>
  </mergeCells>
  <printOptions/>
  <pageMargins left="0.7086614173228347" right="0.7086614173228347" top="0.35" bottom="0.27" header="0.31496062992125984" footer="0.2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6"/>
  <sheetViews>
    <sheetView zoomScalePageLayoutView="0" workbookViewId="0" topLeftCell="A10">
      <selection activeCell="B25" sqref="B25:D26"/>
    </sheetView>
  </sheetViews>
  <sheetFormatPr defaultColWidth="9.00390625" defaultRowHeight="12.75"/>
  <cols>
    <col min="1" max="1" width="4.75390625" style="0" customWidth="1"/>
    <col min="2" max="2" width="8.75390625" style="0" customWidth="1"/>
    <col min="4" max="4" width="40.375" style="0" customWidth="1"/>
    <col min="5" max="5" width="15.25390625" style="111" customWidth="1"/>
    <col min="7" max="7" width="8.125" style="0" customWidth="1"/>
    <col min="8" max="8" width="12.00390625" style="0" customWidth="1"/>
  </cols>
  <sheetData>
    <row r="1" spans="1:8" ht="15.75">
      <c r="A1" s="187" t="s">
        <v>382</v>
      </c>
      <c r="B1" s="187"/>
      <c r="C1" s="187"/>
      <c r="D1" s="187"/>
      <c r="E1" s="187"/>
      <c r="F1" s="187"/>
      <c r="G1" s="187"/>
      <c r="H1" s="187"/>
    </row>
    <row r="3" spans="1:8" s="22" customFormat="1" ht="15.75" thickBot="1">
      <c r="A3" s="186" t="s">
        <v>192</v>
      </c>
      <c r="B3" s="186"/>
      <c r="C3" s="186"/>
      <c r="D3" s="186"/>
      <c r="E3" s="186"/>
      <c r="F3" s="186"/>
      <c r="G3" s="186"/>
      <c r="H3" s="186"/>
    </row>
    <row r="4" spans="1:11" s="19" customFormat="1" ht="13.5" customHeight="1" thickBot="1">
      <c r="A4" s="36" t="s">
        <v>0</v>
      </c>
      <c r="B4" s="37" t="s">
        <v>299</v>
      </c>
      <c r="C4" s="38" t="s">
        <v>193</v>
      </c>
      <c r="D4" s="39" t="s">
        <v>1</v>
      </c>
      <c r="E4" s="100" t="s">
        <v>2</v>
      </c>
      <c r="F4" s="39" t="s">
        <v>3</v>
      </c>
      <c r="G4" s="40" t="s">
        <v>4</v>
      </c>
      <c r="H4" s="134" t="s">
        <v>5</v>
      </c>
      <c r="J4" s="190" t="s">
        <v>371</v>
      </c>
      <c r="K4" s="190"/>
    </row>
    <row r="5" spans="1:11" ht="12.75">
      <c r="A5" s="67" t="s">
        <v>6</v>
      </c>
      <c r="B5" s="68" t="s">
        <v>300</v>
      </c>
      <c r="C5" s="69" t="s">
        <v>199</v>
      </c>
      <c r="D5" s="70" t="s">
        <v>7</v>
      </c>
      <c r="E5" s="101">
        <v>4</v>
      </c>
      <c r="F5" s="70">
        <v>212</v>
      </c>
      <c r="G5" s="68">
        <v>30.88</v>
      </c>
      <c r="H5" s="135">
        <f aca="true" t="shared" si="0" ref="H5:H10">F5*G5</f>
        <v>6546.5599999999995</v>
      </c>
      <c r="I5" s="61"/>
      <c r="J5" s="190"/>
      <c r="K5" s="190"/>
    </row>
    <row r="6" spans="1:11" ht="12.75">
      <c r="A6" s="25" t="s">
        <v>8</v>
      </c>
      <c r="B6" s="1" t="s">
        <v>300</v>
      </c>
      <c r="C6" s="13" t="s">
        <v>197</v>
      </c>
      <c r="D6" s="2" t="s">
        <v>9</v>
      </c>
      <c r="E6" s="102">
        <v>2.87</v>
      </c>
      <c r="F6" s="2">
        <v>234.6</v>
      </c>
      <c r="G6" s="1">
        <v>11.88</v>
      </c>
      <c r="H6" s="46">
        <f t="shared" si="0"/>
        <v>2787.0480000000002</v>
      </c>
      <c r="I6" s="58"/>
      <c r="J6" s="190"/>
      <c r="K6" s="190"/>
    </row>
    <row r="7" spans="1:9" ht="12.75">
      <c r="A7" s="23" t="s">
        <v>10</v>
      </c>
      <c r="B7" s="7" t="s">
        <v>300</v>
      </c>
      <c r="C7" s="12" t="s">
        <v>196</v>
      </c>
      <c r="D7" s="9" t="s">
        <v>11</v>
      </c>
      <c r="E7" s="103">
        <v>3.76</v>
      </c>
      <c r="F7" s="9">
        <v>235.46</v>
      </c>
      <c r="G7" s="7">
        <v>14.9</v>
      </c>
      <c r="H7" s="46">
        <f t="shared" si="0"/>
        <v>3508.3540000000003</v>
      </c>
      <c r="I7" s="58"/>
    </row>
    <row r="8" spans="1:9" ht="12.75">
      <c r="A8" s="25" t="s">
        <v>12</v>
      </c>
      <c r="B8" s="1" t="s">
        <v>300</v>
      </c>
      <c r="C8" s="13" t="s">
        <v>195</v>
      </c>
      <c r="D8" s="2" t="s">
        <v>368</v>
      </c>
      <c r="E8" s="102">
        <v>2.91</v>
      </c>
      <c r="F8" s="2">
        <v>13.4</v>
      </c>
      <c r="G8" s="1">
        <v>15.7</v>
      </c>
      <c r="H8" s="46">
        <f t="shared" si="0"/>
        <v>210.38</v>
      </c>
      <c r="I8" s="58"/>
    </row>
    <row r="9" spans="1:9" ht="12.75">
      <c r="A9" s="23" t="s">
        <v>14</v>
      </c>
      <c r="B9" s="7" t="s">
        <v>300</v>
      </c>
      <c r="C9" s="12" t="s">
        <v>194</v>
      </c>
      <c r="D9" s="9" t="s">
        <v>15</v>
      </c>
      <c r="E9" s="103">
        <v>3</v>
      </c>
      <c r="F9" s="9">
        <v>20.5</v>
      </c>
      <c r="G9" s="7">
        <v>16.2</v>
      </c>
      <c r="H9" s="46">
        <f t="shared" si="0"/>
        <v>332.09999999999997</v>
      </c>
      <c r="I9" s="58"/>
    </row>
    <row r="10" spans="1:9" ht="12.75">
      <c r="A10" s="91" t="s">
        <v>16</v>
      </c>
      <c r="B10" s="1" t="s">
        <v>300</v>
      </c>
      <c r="C10" s="13" t="s">
        <v>200</v>
      </c>
      <c r="D10" s="2" t="s">
        <v>17</v>
      </c>
      <c r="E10" s="102">
        <v>3</v>
      </c>
      <c r="F10" s="2">
        <v>20.5</v>
      </c>
      <c r="G10" s="1">
        <v>16.2</v>
      </c>
      <c r="H10" s="155">
        <f t="shared" si="0"/>
        <v>332.09999999999997</v>
      </c>
      <c r="I10" s="58"/>
    </row>
    <row r="11" spans="1:9" ht="12.75">
      <c r="A11" s="44" t="s">
        <v>18</v>
      </c>
      <c r="B11" s="8" t="s">
        <v>300</v>
      </c>
      <c r="C11" s="66" t="s">
        <v>369</v>
      </c>
      <c r="D11" s="8" t="s">
        <v>166</v>
      </c>
      <c r="E11" s="103">
        <v>4</v>
      </c>
      <c r="F11" s="8">
        <v>36</v>
      </c>
      <c r="G11" s="8">
        <v>15.32</v>
      </c>
      <c r="H11" s="8">
        <f>F11*G11</f>
        <v>551.52</v>
      </c>
      <c r="I11" s="58"/>
    </row>
    <row r="12" spans="1:9" ht="13.5" thickBot="1">
      <c r="A12" s="25" t="s">
        <v>29</v>
      </c>
      <c r="B12" s="5" t="s">
        <v>300</v>
      </c>
      <c r="C12" s="156" t="s">
        <v>370</v>
      </c>
      <c r="D12" s="5" t="s">
        <v>167</v>
      </c>
      <c r="E12" s="102">
        <v>4</v>
      </c>
      <c r="F12" s="5">
        <v>36</v>
      </c>
      <c r="G12" s="5">
        <v>21.62</v>
      </c>
      <c r="H12" s="87">
        <f>F12*G12</f>
        <v>778.32</v>
      </c>
      <c r="I12" s="58"/>
    </row>
    <row r="13" spans="1:8" s="16" customFormat="1" ht="13.5" thickBot="1">
      <c r="A13" s="77"/>
      <c r="B13" s="78"/>
      <c r="C13" s="79"/>
      <c r="D13" s="80" t="s">
        <v>19</v>
      </c>
      <c r="E13" s="110"/>
      <c r="F13" s="82">
        <f>SUM(F5:F12)</f>
        <v>808.46</v>
      </c>
      <c r="G13" s="76"/>
      <c r="H13" s="95">
        <f>SUM(H5:H12)</f>
        <v>15046.382</v>
      </c>
    </row>
    <row r="14" ht="12.75">
      <c r="K14" t="s">
        <v>359</v>
      </c>
    </row>
    <row r="15" spans="1:8" s="22" customFormat="1" ht="15.75" thickBot="1">
      <c r="A15" s="186" t="s">
        <v>20</v>
      </c>
      <c r="B15" s="186"/>
      <c r="C15" s="186"/>
      <c r="D15" s="186"/>
      <c r="E15" s="186"/>
      <c r="F15" s="186"/>
      <c r="G15" s="186"/>
      <c r="H15" s="186"/>
    </row>
    <row r="16" spans="1:9" s="19" customFormat="1" ht="13.5" thickBot="1">
      <c r="A16" s="127" t="s">
        <v>21</v>
      </c>
      <c r="B16" s="137" t="s">
        <v>299</v>
      </c>
      <c r="C16" s="138" t="s">
        <v>193</v>
      </c>
      <c r="D16" s="139" t="s">
        <v>1</v>
      </c>
      <c r="E16" s="140" t="s">
        <v>2</v>
      </c>
      <c r="F16" s="139" t="s">
        <v>3</v>
      </c>
      <c r="G16" s="141" t="s">
        <v>4</v>
      </c>
      <c r="H16" s="134" t="s">
        <v>5</v>
      </c>
      <c r="I16" s="59"/>
    </row>
    <row r="17" spans="1:9" ht="12.75">
      <c r="A17" s="128" t="s">
        <v>6</v>
      </c>
      <c r="B17" s="70" t="s">
        <v>300</v>
      </c>
      <c r="C17" s="69" t="s">
        <v>209</v>
      </c>
      <c r="D17" s="70" t="s">
        <v>363</v>
      </c>
      <c r="E17" s="101">
        <v>2</v>
      </c>
      <c r="F17" s="70">
        <v>557.75</v>
      </c>
      <c r="G17" s="71">
        <v>13.2</v>
      </c>
      <c r="H17" s="135">
        <f>F17*G17</f>
        <v>7362.299999999999</v>
      </c>
      <c r="I17" s="58"/>
    </row>
    <row r="18" spans="1:9" ht="12.75">
      <c r="A18" s="129" t="s">
        <v>8</v>
      </c>
      <c r="B18" s="2" t="s">
        <v>300</v>
      </c>
      <c r="C18" s="13" t="s">
        <v>208</v>
      </c>
      <c r="D18" s="2" t="s">
        <v>23</v>
      </c>
      <c r="E18" s="102">
        <v>1</v>
      </c>
      <c r="F18" s="2">
        <v>541.84</v>
      </c>
      <c r="G18" s="5">
        <v>13.2</v>
      </c>
      <c r="H18" s="46">
        <f aca="true" t="shared" si="1" ref="H18:H40">F18*G18</f>
        <v>7152.2880000000005</v>
      </c>
      <c r="I18" s="58"/>
    </row>
    <row r="19" spans="1:9" ht="12.75">
      <c r="A19" s="129" t="s">
        <v>10</v>
      </c>
      <c r="B19" s="9" t="s">
        <v>300</v>
      </c>
      <c r="C19" s="12" t="s">
        <v>204</v>
      </c>
      <c r="D19" s="9" t="s">
        <v>24</v>
      </c>
      <c r="E19" s="103">
        <v>3</v>
      </c>
      <c r="F19" s="9">
        <v>93.6</v>
      </c>
      <c r="G19" s="8">
        <v>16.7</v>
      </c>
      <c r="H19" s="46">
        <f t="shared" si="1"/>
        <v>1563.12</v>
      </c>
      <c r="I19" s="58"/>
    </row>
    <row r="20" spans="1:9" ht="12.75">
      <c r="A20" s="129" t="s">
        <v>12</v>
      </c>
      <c r="B20" s="2" t="s">
        <v>300</v>
      </c>
      <c r="C20" s="13" t="s">
        <v>203</v>
      </c>
      <c r="D20" s="2" t="s">
        <v>25</v>
      </c>
      <c r="E20" s="102">
        <v>3</v>
      </c>
      <c r="F20" s="2">
        <v>93.6</v>
      </c>
      <c r="G20" s="5">
        <v>16.7</v>
      </c>
      <c r="H20" s="46">
        <f t="shared" si="1"/>
        <v>1563.12</v>
      </c>
      <c r="I20" s="58"/>
    </row>
    <row r="21" spans="1:9" ht="12.75">
      <c r="A21" s="129" t="s">
        <v>14</v>
      </c>
      <c r="B21" s="9" t="s">
        <v>300</v>
      </c>
      <c r="C21" s="12" t="s">
        <v>202</v>
      </c>
      <c r="D21" s="9" t="s">
        <v>26</v>
      </c>
      <c r="E21" s="105">
        <v>4</v>
      </c>
      <c r="F21" s="9">
        <v>534.5</v>
      </c>
      <c r="G21" s="8">
        <v>16.2</v>
      </c>
      <c r="H21" s="46">
        <f t="shared" si="1"/>
        <v>8658.9</v>
      </c>
      <c r="I21" s="58"/>
    </row>
    <row r="22" spans="1:9" ht="12.75">
      <c r="A22" s="129" t="s">
        <v>16</v>
      </c>
      <c r="B22" s="2" t="s">
        <v>300</v>
      </c>
      <c r="C22" s="13" t="s">
        <v>201</v>
      </c>
      <c r="D22" s="2" t="s">
        <v>27</v>
      </c>
      <c r="E22" s="105">
        <v>4</v>
      </c>
      <c r="F22" s="2">
        <v>534.5</v>
      </c>
      <c r="G22" s="5">
        <v>16.2</v>
      </c>
      <c r="H22" s="46">
        <f t="shared" si="1"/>
        <v>8658.9</v>
      </c>
      <c r="I22" s="58"/>
    </row>
    <row r="23" spans="1:9" ht="12.75">
      <c r="A23" s="129" t="s">
        <v>18</v>
      </c>
      <c r="B23" s="9" t="s">
        <v>300</v>
      </c>
      <c r="C23" s="12" t="s">
        <v>198</v>
      </c>
      <c r="D23" s="9" t="s">
        <v>28</v>
      </c>
      <c r="E23" s="103">
        <v>3.19</v>
      </c>
      <c r="F23" s="9">
        <v>73</v>
      </c>
      <c r="G23" s="8">
        <v>17.2</v>
      </c>
      <c r="H23" s="46">
        <f t="shared" si="1"/>
        <v>1255.6</v>
      </c>
      <c r="I23" s="58"/>
    </row>
    <row r="24" spans="1:9" ht="12.75">
      <c r="A24" s="129" t="s">
        <v>29</v>
      </c>
      <c r="B24" s="2" t="s">
        <v>300</v>
      </c>
      <c r="C24" s="13" t="s">
        <v>206</v>
      </c>
      <c r="D24" s="2" t="s">
        <v>30</v>
      </c>
      <c r="E24" s="106">
        <v>3.93</v>
      </c>
      <c r="F24" s="2">
        <v>429.4</v>
      </c>
      <c r="G24" s="5">
        <v>13.75</v>
      </c>
      <c r="H24" s="46">
        <f t="shared" si="1"/>
        <v>5904.25</v>
      </c>
      <c r="I24" s="58"/>
    </row>
    <row r="25" spans="1:9" ht="12.75">
      <c r="A25" s="129" t="s">
        <v>31</v>
      </c>
      <c r="B25" s="9" t="s">
        <v>300</v>
      </c>
      <c r="C25" s="12" t="s">
        <v>214</v>
      </c>
      <c r="D25" s="9" t="s">
        <v>32</v>
      </c>
      <c r="E25" s="103">
        <v>2.93</v>
      </c>
      <c r="F25" s="9">
        <v>428.7</v>
      </c>
      <c r="G25" s="8">
        <v>13.75</v>
      </c>
      <c r="H25" s="46">
        <f t="shared" si="1"/>
        <v>5894.625</v>
      </c>
      <c r="I25" s="58"/>
    </row>
    <row r="26" spans="1:9" ht="12.75">
      <c r="A26" s="129" t="s">
        <v>33</v>
      </c>
      <c r="B26" s="2" t="s">
        <v>300</v>
      </c>
      <c r="C26" s="13" t="s">
        <v>213</v>
      </c>
      <c r="D26" s="2" t="s">
        <v>34</v>
      </c>
      <c r="E26" s="102">
        <v>3</v>
      </c>
      <c r="F26" s="2">
        <v>121.73</v>
      </c>
      <c r="G26" s="5">
        <v>10</v>
      </c>
      <c r="H26" s="46">
        <f t="shared" si="1"/>
        <v>1217.3</v>
      </c>
      <c r="I26" s="58"/>
    </row>
    <row r="27" spans="1:9" ht="12.75">
      <c r="A27" s="129" t="s">
        <v>35</v>
      </c>
      <c r="B27" s="9" t="s">
        <v>300</v>
      </c>
      <c r="C27" s="66" t="s">
        <v>341</v>
      </c>
      <c r="D27" s="8" t="s">
        <v>337</v>
      </c>
      <c r="E27" s="107">
        <v>4.53</v>
      </c>
      <c r="F27" s="65">
        <v>84.2</v>
      </c>
      <c r="G27" s="65">
        <v>15.9</v>
      </c>
      <c r="H27" s="46">
        <f t="shared" si="1"/>
        <v>1338.78</v>
      </c>
      <c r="I27" s="58"/>
    </row>
    <row r="28" spans="1:9" ht="12.75">
      <c r="A28" s="129" t="s">
        <v>37</v>
      </c>
      <c r="B28" s="9" t="s">
        <v>300</v>
      </c>
      <c r="C28" s="66" t="s">
        <v>340</v>
      </c>
      <c r="D28" s="8" t="s">
        <v>338</v>
      </c>
      <c r="E28" s="107">
        <v>4.53</v>
      </c>
      <c r="F28" s="65">
        <v>84.2</v>
      </c>
      <c r="G28" s="65">
        <v>15.9</v>
      </c>
      <c r="H28" s="46">
        <f t="shared" si="1"/>
        <v>1338.78</v>
      </c>
      <c r="I28" s="58"/>
    </row>
    <row r="29" spans="1:9" ht="12.75">
      <c r="A29" s="129" t="s">
        <v>39</v>
      </c>
      <c r="B29" s="9" t="s">
        <v>300</v>
      </c>
      <c r="C29" s="12" t="s">
        <v>217</v>
      </c>
      <c r="D29" s="9" t="s">
        <v>36</v>
      </c>
      <c r="E29" s="108">
        <v>3.93</v>
      </c>
      <c r="F29" s="9">
        <v>138</v>
      </c>
      <c r="G29" s="8">
        <v>10.5</v>
      </c>
      <c r="H29" s="46">
        <f t="shared" si="1"/>
        <v>1449</v>
      </c>
      <c r="I29" s="58"/>
    </row>
    <row r="30" spans="1:9" ht="12.75">
      <c r="A30" s="129" t="s">
        <v>41</v>
      </c>
      <c r="B30" s="2" t="s">
        <v>300</v>
      </c>
      <c r="C30" s="13" t="s">
        <v>216</v>
      </c>
      <c r="D30" s="2" t="s">
        <v>38</v>
      </c>
      <c r="E30" s="109">
        <v>3.93</v>
      </c>
      <c r="F30" s="2">
        <v>138</v>
      </c>
      <c r="G30" s="5">
        <v>10.5</v>
      </c>
      <c r="H30" s="46">
        <f t="shared" si="1"/>
        <v>1449</v>
      </c>
      <c r="I30" s="58"/>
    </row>
    <row r="31" spans="1:9" ht="12.75">
      <c r="A31" s="129" t="s">
        <v>43</v>
      </c>
      <c r="B31" s="44" t="s">
        <v>300</v>
      </c>
      <c r="C31" s="66" t="s">
        <v>334</v>
      </c>
      <c r="D31" s="65" t="s">
        <v>332</v>
      </c>
      <c r="E31" s="108">
        <v>4</v>
      </c>
      <c r="F31" s="8">
        <v>138</v>
      </c>
      <c r="G31" s="8">
        <v>9.4</v>
      </c>
      <c r="H31" s="46">
        <f t="shared" si="1"/>
        <v>1297.2</v>
      </c>
      <c r="I31" s="58"/>
    </row>
    <row r="32" spans="1:9" ht="12.75">
      <c r="A32" s="129" t="s">
        <v>45</v>
      </c>
      <c r="B32" s="9" t="s">
        <v>300</v>
      </c>
      <c r="C32" s="12" t="s">
        <v>219</v>
      </c>
      <c r="D32" s="9" t="s">
        <v>40</v>
      </c>
      <c r="E32" s="103">
        <v>3</v>
      </c>
      <c r="F32" s="9">
        <v>37.45</v>
      </c>
      <c r="G32" s="8">
        <v>11.87</v>
      </c>
      <c r="H32" s="46">
        <f t="shared" si="1"/>
        <v>444.5315</v>
      </c>
      <c r="I32" s="58"/>
    </row>
    <row r="33" spans="1:9" ht="12.75">
      <c r="A33" s="129" t="s">
        <v>47</v>
      </c>
      <c r="B33" s="2" t="s">
        <v>300</v>
      </c>
      <c r="C33" s="13" t="s">
        <v>310</v>
      </c>
      <c r="D33" s="2" t="s">
        <v>42</v>
      </c>
      <c r="E33" s="102">
        <v>3</v>
      </c>
      <c r="F33" s="2">
        <v>37.45</v>
      </c>
      <c r="G33" s="5">
        <v>7.95</v>
      </c>
      <c r="H33" s="46">
        <f t="shared" si="1"/>
        <v>297.7275</v>
      </c>
      <c r="I33" s="58"/>
    </row>
    <row r="34" spans="1:9" ht="12.75">
      <c r="A34" s="129" t="s">
        <v>49</v>
      </c>
      <c r="B34" s="9" t="s">
        <v>300</v>
      </c>
      <c r="C34" s="12" t="s">
        <v>218</v>
      </c>
      <c r="D34" s="9" t="s">
        <v>44</v>
      </c>
      <c r="E34" s="103">
        <v>3</v>
      </c>
      <c r="F34" s="9">
        <v>37.45</v>
      </c>
      <c r="G34" s="8">
        <v>11.87</v>
      </c>
      <c r="H34" s="46">
        <f t="shared" si="1"/>
        <v>444.5315</v>
      </c>
      <c r="I34" s="58"/>
    </row>
    <row r="35" spans="1:9" ht="12.75">
      <c r="A35" s="129" t="s">
        <v>51</v>
      </c>
      <c r="B35" s="2" t="s">
        <v>300</v>
      </c>
      <c r="C35" s="13" t="s">
        <v>210</v>
      </c>
      <c r="D35" s="2" t="s">
        <v>46</v>
      </c>
      <c r="E35" s="102">
        <v>3</v>
      </c>
      <c r="F35" s="2">
        <v>13</v>
      </c>
      <c r="G35" s="5">
        <v>33.98</v>
      </c>
      <c r="H35" s="46">
        <f t="shared" si="1"/>
        <v>441.73999999999995</v>
      </c>
      <c r="I35" s="58"/>
    </row>
    <row r="36" spans="1:9" ht="12.75">
      <c r="A36" s="129" t="s">
        <v>53</v>
      </c>
      <c r="B36" s="9" t="s">
        <v>302</v>
      </c>
      <c r="C36" s="12" t="s">
        <v>242</v>
      </c>
      <c r="D36" s="9" t="s">
        <v>48</v>
      </c>
      <c r="E36" s="103">
        <v>3</v>
      </c>
      <c r="F36" s="9">
        <v>86.63</v>
      </c>
      <c r="G36" s="8">
        <v>12.25</v>
      </c>
      <c r="H36" s="46">
        <f t="shared" si="1"/>
        <v>1061.2175</v>
      </c>
      <c r="I36" s="58"/>
    </row>
    <row r="37" spans="1:9" ht="12.75">
      <c r="A37" s="129" t="s">
        <v>55</v>
      </c>
      <c r="B37" s="23" t="s">
        <v>300</v>
      </c>
      <c r="C37" s="12" t="s">
        <v>249</v>
      </c>
      <c r="D37" s="9" t="s">
        <v>71</v>
      </c>
      <c r="E37" s="103" t="s">
        <v>361</v>
      </c>
      <c r="F37" s="9">
        <v>258.8</v>
      </c>
      <c r="G37" s="8">
        <v>13.7</v>
      </c>
      <c r="H37" s="46">
        <f t="shared" si="1"/>
        <v>3545.56</v>
      </c>
      <c r="I37" s="58"/>
    </row>
    <row r="38" spans="1:9" ht="12.75">
      <c r="A38" s="129" t="s">
        <v>57</v>
      </c>
      <c r="B38" s="2" t="s">
        <v>300</v>
      </c>
      <c r="C38" s="13" t="s">
        <v>272</v>
      </c>
      <c r="D38" s="2" t="s">
        <v>58</v>
      </c>
      <c r="E38" s="102">
        <v>4</v>
      </c>
      <c r="F38" s="2">
        <v>114</v>
      </c>
      <c r="G38" s="5">
        <v>13.85</v>
      </c>
      <c r="H38" s="46">
        <f t="shared" si="1"/>
        <v>1578.8999999999999</v>
      </c>
      <c r="I38" s="58"/>
    </row>
    <row r="39" spans="1:9" ht="12.75">
      <c r="A39" s="129" t="s">
        <v>59</v>
      </c>
      <c r="B39" s="9" t="s">
        <v>300</v>
      </c>
      <c r="C39" s="12" t="s">
        <v>244</v>
      </c>
      <c r="D39" s="9" t="s">
        <v>64</v>
      </c>
      <c r="E39" s="103">
        <v>3</v>
      </c>
      <c r="F39" s="9">
        <v>78.6</v>
      </c>
      <c r="G39" s="8">
        <v>14.25</v>
      </c>
      <c r="H39" s="46">
        <f t="shared" si="1"/>
        <v>1120.05</v>
      </c>
      <c r="I39" s="58"/>
    </row>
    <row r="40" spans="1:9" ht="13.5" thickBot="1">
      <c r="A40" s="130" t="s">
        <v>61</v>
      </c>
      <c r="B40" s="142" t="s">
        <v>300</v>
      </c>
      <c r="C40" s="122" t="s">
        <v>212</v>
      </c>
      <c r="D40" s="142" t="s">
        <v>66</v>
      </c>
      <c r="E40" s="143">
        <v>4</v>
      </c>
      <c r="F40" s="142">
        <v>286</v>
      </c>
      <c r="G40" s="121">
        <v>15.91</v>
      </c>
      <c r="H40" s="136">
        <f t="shared" si="1"/>
        <v>4550.26</v>
      </c>
      <c r="I40" s="58"/>
    </row>
    <row r="41" spans="1:9" ht="13.5" thickBot="1">
      <c r="A41" s="29"/>
      <c r="B41" s="30"/>
      <c r="C41" s="31"/>
      <c r="D41" s="32" t="s">
        <v>19</v>
      </c>
      <c r="E41" s="104"/>
      <c r="F41" s="62">
        <f>SUM(F17:F40)</f>
        <v>4940.4</v>
      </c>
      <c r="G41" s="63"/>
      <c r="H41" s="64">
        <f>SUM(H17:H40)</f>
        <v>69587.68099999998</v>
      </c>
      <c r="I41" s="58"/>
    </row>
    <row r="42" ht="12.75">
      <c r="I42" s="58"/>
    </row>
    <row r="43" spans="1:9" s="22" customFormat="1" ht="15.75" thickBot="1">
      <c r="A43" s="186" t="s">
        <v>79</v>
      </c>
      <c r="B43" s="186"/>
      <c r="C43" s="186"/>
      <c r="D43" s="186"/>
      <c r="E43" s="186"/>
      <c r="F43" s="186"/>
      <c r="G43" s="186"/>
      <c r="H43" s="186"/>
      <c r="I43" s="60"/>
    </row>
    <row r="44" spans="1:9" s="19" customFormat="1" ht="13.5" thickBot="1">
      <c r="A44" s="36" t="s">
        <v>21</v>
      </c>
      <c r="B44" s="37" t="s">
        <v>299</v>
      </c>
      <c r="C44" s="42" t="s">
        <v>193</v>
      </c>
      <c r="D44" s="39" t="s">
        <v>1</v>
      </c>
      <c r="E44" s="100" t="s">
        <v>2</v>
      </c>
      <c r="F44" s="39" t="s">
        <v>3</v>
      </c>
      <c r="G44" s="40" t="s">
        <v>4</v>
      </c>
      <c r="H44" s="41" t="s">
        <v>80</v>
      </c>
      <c r="I44" s="59"/>
    </row>
    <row r="45" spans="1:9" ht="12.75">
      <c r="A45" s="25" t="s">
        <v>6</v>
      </c>
      <c r="B45" s="1" t="s">
        <v>300</v>
      </c>
      <c r="C45" s="13" t="s">
        <v>211</v>
      </c>
      <c r="D45" s="2" t="s">
        <v>81</v>
      </c>
      <c r="E45" s="102">
        <v>4</v>
      </c>
      <c r="F45" s="2">
        <v>74.68</v>
      </c>
      <c r="G45" s="5">
        <v>3.5</v>
      </c>
      <c r="H45" s="27">
        <v>261.38</v>
      </c>
      <c r="I45" s="58"/>
    </row>
    <row r="46" spans="1:9" ht="13.5" thickBot="1">
      <c r="A46" s="120" t="s">
        <v>8</v>
      </c>
      <c r="B46" s="121" t="s">
        <v>300</v>
      </c>
      <c r="C46" s="122"/>
      <c r="D46" s="121" t="s">
        <v>358</v>
      </c>
      <c r="E46" s="143">
        <v>4.61</v>
      </c>
      <c r="F46" s="121">
        <v>138.6</v>
      </c>
      <c r="G46" s="121">
        <v>4</v>
      </c>
      <c r="H46" s="154">
        <f>F46*G46</f>
        <v>554.4</v>
      </c>
      <c r="I46" s="58"/>
    </row>
    <row r="47" spans="1:8" ht="13.5" thickBot="1">
      <c r="A47" s="77"/>
      <c r="B47" s="78"/>
      <c r="C47" s="79"/>
      <c r="D47" s="80" t="s">
        <v>19</v>
      </c>
      <c r="E47" s="110"/>
      <c r="F47" s="82">
        <f>SUM(F45:F46)</f>
        <v>213.28</v>
      </c>
      <c r="G47" s="76"/>
      <c r="H47" s="83">
        <f>SUM(H45:H46)</f>
        <v>815.78</v>
      </c>
    </row>
    <row r="49" spans="1:8" s="22" customFormat="1" ht="15.75" thickBot="1">
      <c r="A49" s="186" t="s">
        <v>82</v>
      </c>
      <c r="B49" s="186"/>
      <c r="C49" s="186"/>
      <c r="D49" s="186"/>
      <c r="E49" s="186"/>
      <c r="F49" s="186"/>
      <c r="G49" s="186"/>
      <c r="H49" s="186"/>
    </row>
    <row r="50" spans="1:8" s="19" customFormat="1" ht="13.5" thickBot="1">
      <c r="A50" s="36" t="s">
        <v>21</v>
      </c>
      <c r="B50" s="37" t="s">
        <v>299</v>
      </c>
      <c r="C50" s="42" t="s">
        <v>193</v>
      </c>
      <c r="D50" s="39" t="s">
        <v>1</v>
      </c>
      <c r="E50" s="100" t="s">
        <v>2</v>
      </c>
      <c r="F50" s="39" t="s">
        <v>3</v>
      </c>
      <c r="G50" s="40" t="s">
        <v>4</v>
      </c>
      <c r="H50" s="41" t="s">
        <v>5</v>
      </c>
    </row>
    <row r="51" spans="1:8" ht="12.75">
      <c r="A51" s="34" t="s">
        <v>6</v>
      </c>
      <c r="B51" s="3" t="s">
        <v>300</v>
      </c>
      <c r="C51" s="14" t="s">
        <v>225</v>
      </c>
      <c r="D51" s="4" t="s">
        <v>83</v>
      </c>
      <c r="E51" s="112">
        <v>3</v>
      </c>
      <c r="F51" s="4">
        <v>122.6</v>
      </c>
      <c r="G51" s="6">
        <v>6.1</v>
      </c>
      <c r="H51" s="88">
        <f aca="true" t="shared" si="2" ref="H51:H59">F51*G51</f>
        <v>747.8599999999999</v>
      </c>
    </row>
    <row r="52" spans="1:8" ht="12.75">
      <c r="A52" s="25" t="s">
        <v>8</v>
      </c>
      <c r="B52" s="1" t="s">
        <v>300</v>
      </c>
      <c r="C52" s="13" t="s">
        <v>224</v>
      </c>
      <c r="D52" s="2" t="s">
        <v>84</v>
      </c>
      <c r="E52" s="102" t="s">
        <v>374</v>
      </c>
      <c r="F52" s="2">
        <v>132.53</v>
      </c>
      <c r="G52" s="5">
        <v>6.1</v>
      </c>
      <c r="H52" s="88">
        <f t="shared" si="2"/>
        <v>808.433</v>
      </c>
    </row>
    <row r="53" spans="1:8" ht="12.75">
      <c r="A53" s="23" t="s">
        <v>10</v>
      </c>
      <c r="B53" s="7" t="s">
        <v>300</v>
      </c>
      <c r="C53" s="12" t="s">
        <v>207</v>
      </c>
      <c r="D53" s="9" t="s">
        <v>85</v>
      </c>
      <c r="E53" s="103">
        <v>3</v>
      </c>
      <c r="F53" s="9">
        <v>65.2</v>
      </c>
      <c r="G53" s="8">
        <v>9</v>
      </c>
      <c r="H53" s="88">
        <f t="shared" si="2"/>
        <v>586.8000000000001</v>
      </c>
    </row>
    <row r="54" spans="1:8" ht="12.75">
      <c r="A54" s="25" t="s">
        <v>12</v>
      </c>
      <c r="B54" s="1" t="s">
        <v>300</v>
      </c>
      <c r="C54" s="13" t="s">
        <v>205</v>
      </c>
      <c r="D54" s="2" t="s">
        <v>86</v>
      </c>
      <c r="E54" s="102">
        <v>3</v>
      </c>
      <c r="F54" s="2">
        <v>64.5</v>
      </c>
      <c r="G54" s="5">
        <v>9</v>
      </c>
      <c r="H54" s="88">
        <f t="shared" si="2"/>
        <v>580.5</v>
      </c>
    </row>
    <row r="55" spans="1:8" ht="12.75">
      <c r="A55" s="23" t="s">
        <v>14</v>
      </c>
      <c r="B55" s="7" t="s">
        <v>300</v>
      </c>
      <c r="C55" s="12" t="s">
        <v>223</v>
      </c>
      <c r="D55" s="9" t="s">
        <v>87</v>
      </c>
      <c r="E55" s="103" t="s">
        <v>362</v>
      </c>
      <c r="F55" s="9">
        <v>126.19</v>
      </c>
      <c r="G55" s="8">
        <v>6</v>
      </c>
      <c r="H55" s="88">
        <f t="shared" si="2"/>
        <v>757.14</v>
      </c>
    </row>
    <row r="56" spans="1:8" ht="12.75">
      <c r="A56" s="25" t="s">
        <v>16</v>
      </c>
      <c r="B56" s="1" t="s">
        <v>300</v>
      </c>
      <c r="C56" s="13" t="s">
        <v>222</v>
      </c>
      <c r="D56" s="2" t="s">
        <v>88</v>
      </c>
      <c r="E56" s="102">
        <v>3.2</v>
      </c>
      <c r="F56" s="2">
        <v>115</v>
      </c>
      <c r="G56" s="5">
        <v>2.25</v>
      </c>
      <c r="H56" s="88">
        <f t="shared" si="2"/>
        <v>258.75</v>
      </c>
    </row>
    <row r="57" spans="1:8" ht="12.75">
      <c r="A57" s="23" t="s">
        <v>18</v>
      </c>
      <c r="B57" s="7" t="s">
        <v>300</v>
      </c>
      <c r="C57" s="12" t="s">
        <v>215</v>
      </c>
      <c r="D57" s="9" t="s">
        <v>89</v>
      </c>
      <c r="E57" s="103">
        <v>3</v>
      </c>
      <c r="F57" s="9">
        <v>101.64</v>
      </c>
      <c r="G57" s="8">
        <v>6</v>
      </c>
      <c r="H57" s="88">
        <f t="shared" si="2"/>
        <v>609.84</v>
      </c>
    </row>
    <row r="58" spans="1:8" ht="12.75">
      <c r="A58" s="23" t="s">
        <v>29</v>
      </c>
      <c r="B58" s="7" t="s">
        <v>300</v>
      </c>
      <c r="C58" s="66" t="s">
        <v>342</v>
      </c>
      <c r="D58" s="9" t="s">
        <v>335</v>
      </c>
      <c r="E58" s="107">
        <v>4</v>
      </c>
      <c r="F58" s="118">
        <v>151.6</v>
      </c>
      <c r="G58" s="65">
        <v>4.7</v>
      </c>
      <c r="H58" s="88">
        <f t="shared" si="2"/>
        <v>712.52</v>
      </c>
    </row>
    <row r="59" spans="1:8" ht="12.75">
      <c r="A59" s="23" t="s">
        <v>31</v>
      </c>
      <c r="B59" s="1" t="s">
        <v>300</v>
      </c>
      <c r="C59" s="13" t="s">
        <v>220</v>
      </c>
      <c r="D59" s="2" t="s">
        <v>90</v>
      </c>
      <c r="E59" s="102">
        <v>4</v>
      </c>
      <c r="F59" s="2">
        <v>89.3</v>
      </c>
      <c r="G59" s="5">
        <v>2.5</v>
      </c>
      <c r="H59" s="88">
        <f t="shared" si="2"/>
        <v>223.25</v>
      </c>
    </row>
    <row r="60" spans="1:8" ht="13.5" thickBot="1">
      <c r="A60" s="23" t="s">
        <v>33</v>
      </c>
      <c r="B60" s="85" t="s">
        <v>302</v>
      </c>
      <c r="C60" s="15" t="s">
        <v>221</v>
      </c>
      <c r="D60" s="86" t="s">
        <v>91</v>
      </c>
      <c r="E60" s="113">
        <v>3.84</v>
      </c>
      <c r="F60" s="86">
        <v>261</v>
      </c>
      <c r="G60" s="87">
        <v>5.8</v>
      </c>
      <c r="H60" s="88">
        <f>F60*G60</f>
        <v>1513.8</v>
      </c>
    </row>
    <row r="61" spans="1:8" ht="13.5" thickBot="1">
      <c r="A61" s="77"/>
      <c r="B61" s="78"/>
      <c r="C61" s="79"/>
      <c r="D61" s="80" t="s">
        <v>19</v>
      </c>
      <c r="E61" s="110"/>
      <c r="F61" s="82">
        <f>SUM(F51:F60)</f>
        <v>1229.56</v>
      </c>
      <c r="G61" s="82"/>
      <c r="H61" s="83">
        <f>SUM(H51:H60)</f>
        <v>6798.892999999999</v>
      </c>
    </row>
    <row r="63" spans="1:8" s="22" customFormat="1" ht="15.75" thickBot="1">
      <c r="A63" s="186" t="s">
        <v>92</v>
      </c>
      <c r="B63" s="186"/>
      <c r="C63" s="186"/>
      <c r="D63" s="186"/>
      <c r="E63" s="186"/>
      <c r="F63" s="186"/>
      <c r="G63" s="186"/>
      <c r="H63" s="186"/>
    </row>
    <row r="64" spans="1:8" s="19" customFormat="1" ht="13.5" thickBot="1">
      <c r="A64" s="36" t="s">
        <v>0</v>
      </c>
      <c r="B64" s="37" t="s">
        <v>299</v>
      </c>
      <c r="C64" s="42" t="s">
        <v>193</v>
      </c>
      <c r="D64" s="39" t="s">
        <v>1</v>
      </c>
      <c r="E64" s="100" t="s">
        <v>2</v>
      </c>
      <c r="F64" s="39" t="s">
        <v>3</v>
      </c>
      <c r="G64" s="40" t="s">
        <v>4</v>
      </c>
      <c r="H64" s="41" t="s">
        <v>5</v>
      </c>
    </row>
    <row r="65" spans="1:8" ht="12.75">
      <c r="A65" s="34" t="s">
        <v>6</v>
      </c>
      <c r="B65" s="3" t="s">
        <v>302</v>
      </c>
      <c r="C65" s="14" t="s">
        <v>285</v>
      </c>
      <c r="D65" s="4" t="s">
        <v>93</v>
      </c>
      <c r="E65" s="112">
        <v>3.8</v>
      </c>
      <c r="F65" s="4">
        <v>90</v>
      </c>
      <c r="G65" s="6">
        <v>13.3</v>
      </c>
      <c r="H65" s="133">
        <f aca="true" t="shared" si="3" ref="H65:H70">F65*G65</f>
        <v>1197</v>
      </c>
    </row>
    <row r="66" spans="1:8" ht="12.75">
      <c r="A66" s="25" t="s">
        <v>8</v>
      </c>
      <c r="B66" s="1" t="s">
        <v>302</v>
      </c>
      <c r="C66" s="13" t="s">
        <v>286</v>
      </c>
      <c r="D66" s="2" t="s">
        <v>94</v>
      </c>
      <c r="E66" s="102">
        <v>3.86</v>
      </c>
      <c r="F66" s="2">
        <v>90</v>
      </c>
      <c r="G66" s="5">
        <v>13.3</v>
      </c>
      <c r="H66" s="133">
        <f t="shared" si="3"/>
        <v>1197</v>
      </c>
    </row>
    <row r="67" spans="1:8" ht="12.75">
      <c r="A67" s="23" t="s">
        <v>10</v>
      </c>
      <c r="B67" s="7" t="s">
        <v>302</v>
      </c>
      <c r="C67" s="12" t="s">
        <v>288</v>
      </c>
      <c r="D67" s="9" t="s">
        <v>95</v>
      </c>
      <c r="E67" s="103">
        <v>3</v>
      </c>
      <c r="F67" s="9">
        <v>122.3</v>
      </c>
      <c r="G67" s="8">
        <v>13.3</v>
      </c>
      <c r="H67" s="133">
        <f t="shared" si="3"/>
        <v>1626.5900000000001</v>
      </c>
    </row>
    <row r="68" spans="1:8" ht="12.75">
      <c r="A68" s="25" t="s">
        <v>12</v>
      </c>
      <c r="B68" s="1" t="s">
        <v>302</v>
      </c>
      <c r="C68" s="13" t="s">
        <v>289</v>
      </c>
      <c r="D68" s="2" t="s">
        <v>96</v>
      </c>
      <c r="E68" s="102">
        <v>3</v>
      </c>
      <c r="F68" s="2">
        <v>122.3</v>
      </c>
      <c r="G68" s="5">
        <v>13.3</v>
      </c>
      <c r="H68" s="133">
        <f t="shared" si="3"/>
        <v>1626.5900000000001</v>
      </c>
    </row>
    <row r="69" spans="1:8" ht="12.75">
      <c r="A69" s="23" t="s">
        <v>14</v>
      </c>
      <c r="B69" s="7" t="s">
        <v>302</v>
      </c>
      <c r="C69" s="12" t="s">
        <v>287</v>
      </c>
      <c r="D69" s="9" t="s">
        <v>97</v>
      </c>
      <c r="E69" s="103">
        <v>3</v>
      </c>
      <c r="F69" s="9">
        <v>212</v>
      </c>
      <c r="G69" s="8">
        <v>22</v>
      </c>
      <c r="H69" s="133">
        <f t="shared" si="3"/>
        <v>4664</v>
      </c>
    </row>
    <row r="70" spans="1:8" ht="13.5" thickBot="1">
      <c r="A70" s="8" t="s">
        <v>16</v>
      </c>
      <c r="B70" s="8" t="s">
        <v>302</v>
      </c>
      <c r="C70" s="12" t="s">
        <v>284</v>
      </c>
      <c r="D70" s="8" t="s">
        <v>98</v>
      </c>
      <c r="E70" s="103">
        <v>4</v>
      </c>
      <c r="F70" s="8">
        <v>207.1</v>
      </c>
      <c r="G70" s="8">
        <v>25.93</v>
      </c>
      <c r="H70" s="133">
        <f t="shared" si="3"/>
        <v>5370.103</v>
      </c>
    </row>
    <row r="71" spans="1:8" ht="13.5" thickBot="1">
      <c r="A71" s="77"/>
      <c r="B71" s="78"/>
      <c r="C71" s="79"/>
      <c r="D71" s="80" t="s">
        <v>19</v>
      </c>
      <c r="E71" s="110"/>
      <c r="F71" s="82">
        <f>SUM(F65:F70)</f>
        <v>843.7</v>
      </c>
      <c r="G71" s="76"/>
      <c r="H71" s="89">
        <f>SUM(H65:H70)</f>
        <v>15681.283</v>
      </c>
    </row>
    <row r="73" spans="1:8" s="22" customFormat="1" ht="15.75" thickBot="1">
      <c r="A73" s="186" t="s">
        <v>100</v>
      </c>
      <c r="B73" s="186"/>
      <c r="C73" s="186"/>
      <c r="D73" s="186"/>
      <c r="E73" s="186"/>
      <c r="F73" s="186"/>
      <c r="G73" s="186"/>
      <c r="H73" s="186"/>
    </row>
    <row r="74" spans="1:8" s="19" customFormat="1" ht="13.5" thickBot="1">
      <c r="A74" s="127" t="s">
        <v>21</v>
      </c>
      <c r="B74" s="137" t="s">
        <v>299</v>
      </c>
      <c r="C74" s="138" t="s">
        <v>193</v>
      </c>
      <c r="D74" s="139" t="s">
        <v>1</v>
      </c>
      <c r="E74" s="140" t="s">
        <v>2</v>
      </c>
      <c r="F74" s="139" t="s">
        <v>3</v>
      </c>
      <c r="G74" s="141" t="s">
        <v>4</v>
      </c>
      <c r="H74" s="134" t="s">
        <v>5</v>
      </c>
    </row>
    <row r="75" spans="1:8" ht="12.75">
      <c r="A75" s="67" t="s">
        <v>6</v>
      </c>
      <c r="B75" s="68" t="s">
        <v>300</v>
      </c>
      <c r="C75" s="69" t="s">
        <v>251</v>
      </c>
      <c r="D75" s="70" t="s">
        <v>101</v>
      </c>
      <c r="E75" s="101">
        <v>3.08</v>
      </c>
      <c r="F75" s="70">
        <v>25</v>
      </c>
      <c r="G75" s="71">
        <v>18.5</v>
      </c>
      <c r="H75" s="135">
        <f aca="true" t="shared" si="4" ref="H75:H97">F75*G75</f>
        <v>462.5</v>
      </c>
    </row>
    <row r="76" spans="1:8" ht="12.75">
      <c r="A76" s="34" t="s">
        <v>8</v>
      </c>
      <c r="B76" s="7" t="s">
        <v>300</v>
      </c>
      <c r="C76" s="12" t="s">
        <v>276</v>
      </c>
      <c r="D76" s="9" t="s">
        <v>60</v>
      </c>
      <c r="E76" s="103">
        <v>4</v>
      </c>
      <c r="F76" s="9">
        <v>36</v>
      </c>
      <c r="G76" s="8">
        <v>17.5</v>
      </c>
      <c r="H76" s="46">
        <f t="shared" si="4"/>
        <v>630</v>
      </c>
    </row>
    <row r="77" spans="1:8" ht="12.75">
      <c r="A77" s="34" t="s">
        <v>10</v>
      </c>
      <c r="B77" s="7" t="s">
        <v>300</v>
      </c>
      <c r="C77" s="12" t="s">
        <v>273</v>
      </c>
      <c r="D77" s="9" t="s">
        <v>62</v>
      </c>
      <c r="E77" s="103">
        <v>2.71</v>
      </c>
      <c r="F77" s="9">
        <v>36</v>
      </c>
      <c r="G77" s="8">
        <v>17.5</v>
      </c>
      <c r="H77" s="46">
        <f t="shared" si="4"/>
        <v>630</v>
      </c>
    </row>
    <row r="78" spans="1:8" ht="12.75">
      <c r="A78" s="34" t="s">
        <v>12</v>
      </c>
      <c r="B78" s="1" t="s">
        <v>300</v>
      </c>
      <c r="C78" s="13" t="s">
        <v>243</v>
      </c>
      <c r="D78" s="2" t="s">
        <v>75</v>
      </c>
      <c r="E78" s="102">
        <v>2</v>
      </c>
      <c r="F78" s="2">
        <v>112.4</v>
      </c>
      <c r="G78" s="5">
        <v>11.1</v>
      </c>
      <c r="H78" s="46">
        <f t="shared" si="4"/>
        <v>1247.64</v>
      </c>
    </row>
    <row r="79" spans="1:8" ht="12.75">
      <c r="A79" s="34" t="s">
        <v>14</v>
      </c>
      <c r="B79" s="7" t="s">
        <v>300</v>
      </c>
      <c r="C79" s="12" t="s">
        <v>245</v>
      </c>
      <c r="D79" s="9" t="s">
        <v>78</v>
      </c>
      <c r="E79" s="103">
        <v>3</v>
      </c>
      <c r="F79" s="9">
        <v>74.9</v>
      </c>
      <c r="G79" s="8">
        <v>13.5</v>
      </c>
      <c r="H79" s="46">
        <f t="shared" si="4"/>
        <v>1011.1500000000001</v>
      </c>
    </row>
    <row r="80" spans="1:8" ht="12.75">
      <c r="A80" s="34" t="s">
        <v>16</v>
      </c>
      <c r="B80" s="1" t="s">
        <v>302</v>
      </c>
      <c r="C80" s="13" t="s">
        <v>290</v>
      </c>
      <c r="D80" s="2" t="s">
        <v>102</v>
      </c>
      <c r="E80" s="102">
        <v>2</v>
      </c>
      <c r="F80" s="2">
        <v>233.55</v>
      </c>
      <c r="G80" s="5">
        <v>20.35</v>
      </c>
      <c r="H80" s="46">
        <f t="shared" si="4"/>
        <v>4752.7425</v>
      </c>
    </row>
    <row r="81" spans="1:8" ht="12.75">
      <c r="A81" s="34" t="s">
        <v>18</v>
      </c>
      <c r="B81" s="7" t="s">
        <v>302</v>
      </c>
      <c r="C81" s="12" t="s">
        <v>291</v>
      </c>
      <c r="D81" s="9" t="s">
        <v>103</v>
      </c>
      <c r="E81" s="103">
        <v>2</v>
      </c>
      <c r="F81" s="9">
        <v>187.34</v>
      </c>
      <c r="G81" s="8">
        <v>20.5</v>
      </c>
      <c r="H81" s="46">
        <f t="shared" si="4"/>
        <v>3840.4700000000003</v>
      </c>
    </row>
    <row r="82" spans="1:8" ht="12.75">
      <c r="A82" s="34" t="s">
        <v>29</v>
      </c>
      <c r="B82" s="1" t="s">
        <v>302</v>
      </c>
      <c r="C82" s="13" t="s">
        <v>297</v>
      </c>
      <c r="D82" s="2" t="s">
        <v>104</v>
      </c>
      <c r="E82" s="102">
        <v>3</v>
      </c>
      <c r="F82" s="2">
        <v>168.46</v>
      </c>
      <c r="G82" s="5">
        <v>11.11</v>
      </c>
      <c r="H82" s="46">
        <f t="shared" si="4"/>
        <v>1871.5906</v>
      </c>
    </row>
    <row r="83" spans="1:8" ht="12.75">
      <c r="A83" s="34" t="s">
        <v>31</v>
      </c>
      <c r="B83" s="7" t="s">
        <v>302</v>
      </c>
      <c r="C83" s="12" t="s">
        <v>309</v>
      </c>
      <c r="D83" s="9" t="s">
        <v>105</v>
      </c>
      <c r="E83" s="103">
        <v>2.66</v>
      </c>
      <c r="F83" s="9">
        <v>168.46</v>
      </c>
      <c r="G83" s="8">
        <v>7.62</v>
      </c>
      <c r="H83" s="46">
        <f t="shared" si="4"/>
        <v>1283.6652000000001</v>
      </c>
    </row>
    <row r="84" spans="1:8" ht="12.75">
      <c r="A84" s="34" t="s">
        <v>33</v>
      </c>
      <c r="B84" s="1" t="s">
        <v>302</v>
      </c>
      <c r="C84" s="13" t="s">
        <v>298</v>
      </c>
      <c r="D84" s="2" t="s">
        <v>106</v>
      </c>
      <c r="E84" s="102">
        <v>3</v>
      </c>
      <c r="F84" s="2">
        <v>168.46</v>
      </c>
      <c r="G84" s="5">
        <v>11.11</v>
      </c>
      <c r="H84" s="46">
        <f t="shared" si="4"/>
        <v>1871.5906</v>
      </c>
    </row>
    <row r="85" spans="1:8" ht="12.75">
      <c r="A85" s="34" t="s">
        <v>35</v>
      </c>
      <c r="B85" s="7" t="s">
        <v>302</v>
      </c>
      <c r="C85" s="12" t="s">
        <v>280</v>
      </c>
      <c r="D85" s="9" t="s">
        <v>107</v>
      </c>
      <c r="E85" s="191" t="s">
        <v>375</v>
      </c>
      <c r="F85" s="9">
        <v>18.3</v>
      </c>
      <c r="G85" s="8">
        <v>14.5</v>
      </c>
      <c r="H85" s="46">
        <f t="shared" si="4"/>
        <v>265.35</v>
      </c>
    </row>
    <row r="86" spans="1:8" ht="12.75">
      <c r="A86" s="34" t="s">
        <v>37</v>
      </c>
      <c r="B86" s="1" t="s">
        <v>302</v>
      </c>
      <c r="C86" s="13" t="s">
        <v>279</v>
      </c>
      <c r="D86" s="2" t="s">
        <v>108</v>
      </c>
      <c r="E86" s="192"/>
      <c r="F86" s="2">
        <v>18.3</v>
      </c>
      <c r="G86" s="5">
        <v>14.5</v>
      </c>
      <c r="H86" s="46">
        <f t="shared" si="4"/>
        <v>265.35</v>
      </c>
    </row>
    <row r="87" spans="1:8" ht="12.75">
      <c r="A87" s="34" t="s">
        <v>39</v>
      </c>
      <c r="B87" s="7" t="s">
        <v>302</v>
      </c>
      <c r="C87" s="12" t="s">
        <v>278</v>
      </c>
      <c r="D87" s="9" t="s">
        <v>109</v>
      </c>
      <c r="E87" s="193"/>
      <c r="F87" s="9">
        <v>10</v>
      </c>
      <c r="G87" s="8">
        <v>57.2</v>
      </c>
      <c r="H87" s="46">
        <f t="shared" si="4"/>
        <v>572</v>
      </c>
    </row>
    <row r="88" spans="1:8" ht="12.75">
      <c r="A88" s="34" t="s">
        <v>41</v>
      </c>
      <c r="B88" s="1" t="s">
        <v>300</v>
      </c>
      <c r="C88" s="13" t="s">
        <v>254</v>
      </c>
      <c r="D88" s="2" t="s">
        <v>110</v>
      </c>
      <c r="E88" s="102">
        <v>3</v>
      </c>
      <c r="F88" s="2">
        <v>37.4</v>
      </c>
      <c r="G88" s="5">
        <v>20.4</v>
      </c>
      <c r="H88" s="46">
        <f t="shared" si="4"/>
        <v>762.9599999999999</v>
      </c>
    </row>
    <row r="89" spans="1:8" ht="12.75">
      <c r="A89" s="34" t="s">
        <v>43</v>
      </c>
      <c r="B89" s="7" t="s">
        <v>300</v>
      </c>
      <c r="C89" s="12" t="s">
        <v>255</v>
      </c>
      <c r="D89" s="9" t="s">
        <v>111</v>
      </c>
      <c r="E89" s="103">
        <v>3</v>
      </c>
      <c r="F89" s="9">
        <v>37.4</v>
      </c>
      <c r="G89" s="8">
        <v>27.4</v>
      </c>
      <c r="H89" s="46">
        <f t="shared" si="4"/>
        <v>1024.76</v>
      </c>
    </row>
    <row r="90" spans="1:8" ht="12.75">
      <c r="A90" s="34" t="s">
        <v>45</v>
      </c>
      <c r="B90" s="1" t="s">
        <v>302</v>
      </c>
      <c r="C90" s="13" t="s">
        <v>264</v>
      </c>
      <c r="D90" s="2" t="s">
        <v>112</v>
      </c>
      <c r="E90" s="102">
        <v>3</v>
      </c>
      <c r="F90" s="2">
        <v>23.4</v>
      </c>
      <c r="G90" s="5">
        <v>58.8</v>
      </c>
      <c r="H90" s="46">
        <f t="shared" si="4"/>
        <v>1375.9199999999998</v>
      </c>
    </row>
    <row r="91" spans="1:8" ht="12.75">
      <c r="A91" s="34" t="s">
        <v>47</v>
      </c>
      <c r="B91" s="7" t="s">
        <v>302</v>
      </c>
      <c r="C91" s="12" t="s">
        <v>263</v>
      </c>
      <c r="D91" s="9" t="s">
        <v>113</v>
      </c>
      <c r="E91" s="103">
        <v>2</v>
      </c>
      <c r="F91" s="9">
        <v>47</v>
      </c>
      <c r="G91" s="8">
        <v>108.17</v>
      </c>
      <c r="H91" s="46">
        <f t="shared" si="4"/>
        <v>5083.99</v>
      </c>
    </row>
    <row r="92" spans="1:8" ht="12.75">
      <c r="A92" s="34" t="s">
        <v>49</v>
      </c>
      <c r="B92" s="1" t="s">
        <v>302</v>
      </c>
      <c r="C92" s="13" t="s">
        <v>247</v>
      </c>
      <c r="D92" s="2" t="s">
        <v>114</v>
      </c>
      <c r="E92" s="102">
        <v>3.97</v>
      </c>
      <c r="F92" s="2">
        <v>203.22</v>
      </c>
      <c r="G92" s="5">
        <v>20.3</v>
      </c>
      <c r="H92" s="46">
        <f t="shared" si="4"/>
        <v>4125.366</v>
      </c>
    </row>
    <row r="93" spans="1:8" ht="12.75">
      <c r="A93" s="34" t="s">
        <v>51</v>
      </c>
      <c r="B93" s="7" t="s">
        <v>302</v>
      </c>
      <c r="C93" s="12" t="s">
        <v>246</v>
      </c>
      <c r="D93" s="9" t="s">
        <v>115</v>
      </c>
      <c r="E93" s="103">
        <v>3</v>
      </c>
      <c r="F93" s="9">
        <v>202.44</v>
      </c>
      <c r="G93" s="8">
        <v>18.76</v>
      </c>
      <c r="H93" s="46">
        <f t="shared" si="4"/>
        <v>3797.7744000000002</v>
      </c>
    </row>
    <row r="94" spans="1:8" ht="12.75">
      <c r="A94" s="34" t="s">
        <v>53</v>
      </c>
      <c r="B94" s="1" t="s">
        <v>302</v>
      </c>
      <c r="C94" s="13" t="s">
        <v>260</v>
      </c>
      <c r="D94" s="2" t="s">
        <v>116</v>
      </c>
      <c r="E94" s="102">
        <v>3.91</v>
      </c>
      <c r="F94" s="2">
        <v>11.6</v>
      </c>
      <c r="G94" s="5">
        <v>26.6</v>
      </c>
      <c r="H94" s="46">
        <f t="shared" si="4"/>
        <v>308.56</v>
      </c>
    </row>
    <row r="95" spans="1:8" ht="12.75">
      <c r="A95" s="34" t="s">
        <v>55</v>
      </c>
      <c r="B95" s="7" t="s">
        <v>300</v>
      </c>
      <c r="C95" s="12" t="s">
        <v>277</v>
      </c>
      <c r="D95" s="9" t="s">
        <v>117</v>
      </c>
      <c r="E95" s="103">
        <v>3</v>
      </c>
      <c r="F95" s="9">
        <v>18.4</v>
      </c>
      <c r="G95" s="8">
        <v>45</v>
      </c>
      <c r="H95" s="46">
        <f t="shared" si="4"/>
        <v>827.9999999999999</v>
      </c>
    </row>
    <row r="96" spans="1:8" ht="12.75">
      <c r="A96" s="34" t="s">
        <v>57</v>
      </c>
      <c r="B96" s="1" t="s">
        <v>302</v>
      </c>
      <c r="C96" s="13" t="s">
        <v>274</v>
      </c>
      <c r="D96" s="2" t="s">
        <v>118</v>
      </c>
      <c r="E96" s="102">
        <v>3.06</v>
      </c>
      <c r="F96" s="2">
        <v>38.53</v>
      </c>
      <c r="G96" s="5">
        <v>19.8</v>
      </c>
      <c r="H96" s="46">
        <f t="shared" si="4"/>
        <v>762.894</v>
      </c>
    </row>
    <row r="97" spans="1:8" ht="12.75">
      <c r="A97" s="34" t="s">
        <v>59</v>
      </c>
      <c r="B97" s="7" t="s">
        <v>302</v>
      </c>
      <c r="C97" s="12" t="s">
        <v>275</v>
      </c>
      <c r="D97" s="9" t="s">
        <v>119</v>
      </c>
      <c r="E97" s="103">
        <v>3.06</v>
      </c>
      <c r="F97" s="9">
        <v>38.53</v>
      </c>
      <c r="G97" s="8">
        <v>27.31</v>
      </c>
      <c r="H97" s="46">
        <f t="shared" si="4"/>
        <v>1052.2543</v>
      </c>
    </row>
    <row r="98" spans="1:8" ht="12.75">
      <c r="A98" s="34" t="s">
        <v>61</v>
      </c>
      <c r="B98" s="1" t="s">
        <v>302</v>
      </c>
      <c r="C98" s="13" t="s">
        <v>268</v>
      </c>
      <c r="D98" s="2" t="s">
        <v>120</v>
      </c>
      <c r="E98" s="102">
        <v>3</v>
      </c>
      <c r="F98" s="2">
        <v>37.07</v>
      </c>
      <c r="G98" s="5">
        <v>10.49</v>
      </c>
      <c r="H98" s="46">
        <f>F98*G98</f>
        <v>388.8643</v>
      </c>
    </row>
    <row r="99" spans="1:8" ht="12.75">
      <c r="A99" s="34" t="s">
        <v>63</v>
      </c>
      <c r="B99" s="7" t="s">
        <v>302</v>
      </c>
      <c r="C99" s="12" t="s">
        <v>269</v>
      </c>
      <c r="D99" s="9" t="s">
        <v>121</v>
      </c>
      <c r="E99" s="103">
        <v>3</v>
      </c>
      <c r="F99" s="9">
        <v>37.07</v>
      </c>
      <c r="G99" s="8">
        <v>12.98</v>
      </c>
      <c r="H99" s="46">
        <f aca="true" t="shared" si="5" ref="H99:H107">F99*G99</f>
        <v>481.1686</v>
      </c>
    </row>
    <row r="100" spans="1:8" ht="12.75">
      <c r="A100" s="34" t="s">
        <v>65</v>
      </c>
      <c r="B100" s="1" t="s">
        <v>302</v>
      </c>
      <c r="C100" s="13" t="s">
        <v>270</v>
      </c>
      <c r="D100" s="2" t="s">
        <v>122</v>
      </c>
      <c r="E100" s="102">
        <v>3</v>
      </c>
      <c r="F100" s="2">
        <v>37.07</v>
      </c>
      <c r="G100" s="5">
        <v>10.49</v>
      </c>
      <c r="H100" s="46">
        <f t="shared" si="5"/>
        <v>388.8643</v>
      </c>
    </row>
    <row r="101" spans="1:8" ht="12.75">
      <c r="A101" s="34" t="s">
        <v>68</v>
      </c>
      <c r="B101" s="7" t="s">
        <v>302</v>
      </c>
      <c r="C101" s="12" t="s">
        <v>271</v>
      </c>
      <c r="D101" s="9" t="s">
        <v>123</v>
      </c>
      <c r="E101" s="103">
        <v>3</v>
      </c>
      <c r="F101" s="9">
        <v>37.07</v>
      </c>
      <c r="G101" s="8">
        <v>16.48</v>
      </c>
      <c r="H101" s="46">
        <f t="shared" si="5"/>
        <v>610.9136</v>
      </c>
    </row>
    <row r="102" spans="1:8" ht="12.75">
      <c r="A102" s="34" t="s">
        <v>70</v>
      </c>
      <c r="B102" s="1" t="s">
        <v>302</v>
      </c>
      <c r="C102" s="13" t="s">
        <v>266</v>
      </c>
      <c r="D102" s="2" t="s">
        <v>124</v>
      </c>
      <c r="E102" s="102">
        <v>3.78</v>
      </c>
      <c r="F102" s="2">
        <v>40</v>
      </c>
      <c r="G102" s="5">
        <v>18</v>
      </c>
      <c r="H102" s="46">
        <f t="shared" si="5"/>
        <v>720</v>
      </c>
    </row>
    <row r="103" spans="1:8" ht="12.75">
      <c r="A103" s="34" t="s">
        <v>72</v>
      </c>
      <c r="B103" s="7" t="s">
        <v>302</v>
      </c>
      <c r="C103" s="12" t="s">
        <v>265</v>
      </c>
      <c r="D103" s="9" t="s">
        <v>125</v>
      </c>
      <c r="E103" s="103">
        <v>3</v>
      </c>
      <c r="F103" s="9">
        <v>10</v>
      </c>
      <c r="G103" s="8">
        <v>18</v>
      </c>
      <c r="H103" s="46">
        <f t="shared" si="5"/>
        <v>180</v>
      </c>
    </row>
    <row r="104" spans="1:8" ht="12.75">
      <c r="A104" s="34" t="s">
        <v>74</v>
      </c>
      <c r="B104" s="1" t="s">
        <v>300</v>
      </c>
      <c r="C104" s="13" t="s">
        <v>252</v>
      </c>
      <c r="D104" s="2" t="s">
        <v>50</v>
      </c>
      <c r="E104" s="102">
        <v>4</v>
      </c>
      <c r="F104" s="2">
        <v>36.77</v>
      </c>
      <c r="G104" s="5">
        <v>13.2</v>
      </c>
      <c r="H104" s="46">
        <f t="shared" si="5"/>
        <v>485.36400000000003</v>
      </c>
    </row>
    <row r="105" spans="1:8" ht="12.75">
      <c r="A105" s="34" t="s">
        <v>76</v>
      </c>
      <c r="B105" s="7" t="s">
        <v>300</v>
      </c>
      <c r="C105" s="12" t="s">
        <v>253</v>
      </c>
      <c r="D105" s="9" t="s">
        <v>52</v>
      </c>
      <c r="E105" s="103">
        <v>4</v>
      </c>
      <c r="F105" s="9">
        <v>36.77</v>
      </c>
      <c r="G105" s="8">
        <v>13.2</v>
      </c>
      <c r="H105" s="46">
        <f t="shared" si="5"/>
        <v>485.36400000000003</v>
      </c>
    </row>
    <row r="106" spans="1:8" ht="12.75">
      <c r="A106" s="34" t="s">
        <v>353</v>
      </c>
      <c r="B106" s="1" t="s">
        <v>300</v>
      </c>
      <c r="C106" s="13" t="s">
        <v>261</v>
      </c>
      <c r="D106" s="2" t="s">
        <v>54</v>
      </c>
      <c r="E106" s="102">
        <v>3</v>
      </c>
      <c r="F106" s="2">
        <v>37.7</v>
      </c>
      <c r="G106" s="5">
        <v>19.5</v>
      </c>
      <c r="H106" s="46">
        <f t="shared" si="5"/>
        <v>735.1500000000001</v>
      </c>
    </row>
    <row r="107" spans="1:8" ht="13.5" thickBot="1">
      <c r="A107" s="29" t="s">
        <v>354</v>
      </c>
      <c r="B107" s="144" t="s">
        <v>300</v>
      </c>
      <c r="C107" s="122" t="s">
        <v>262</v>
      </c>
      <c r="D107" s="142" t="s">
        <v>56</v>
      </c>
      <c r="E107" s="143">
        <v>3</v>
      </c>
      <c r="F107" s="142">
        <v>37.7</v>
      </c>
      <c r="G107" s="121">
        <v>19.5</v>
      </c>
      <c r="H107" s="136">
        <f t="shared" si="5"/>
        <v>735.1500000000001</v>
      </c>
    </row>
    <row r="108" spans="1:8" ht="13.5" thickBot="1">
      <c r="A108" s="29"/>
      <c r="B108" s="30"/>
      <c r="C108" s="31"/>
      <c r="D108" s="32" t="s">
        <v>19</v>
      </c>
      <c r="E108" s="104"/>
      <c r="F108" s="62">
        <f>SUM(F75:F107)</f>
        <v>2262.31</v>
      </c>
      <c r="G108" s="63"/>
      <c r="H108" s="64">
        <f>SUM(H75:H107)</f>
        <v>43037.3664</v>
      </c>
    </row>
    <row r="110" spans="1:8" s="22" customFormat="1" ht="15.75" thickBot="1">
      <c r="A110" s="186" t="s">
        <v>126</v>
      </c>
      <c r="B110" s="186"/>
      <c r="C110" s="186"/>
      <c r="D110" s="186"/>
      <c r="E110" s="186"/>
      <c r="F110" s="186"/>
      <c r="G110" s="186"/>
      <c r="H110" s="186"/>
    </row>
    <row r="111" spans="1:8" s="19" customFormat="1" ht="13.5" thickBot="1">
      <c r="A111" s="36" t="s">
        <v>21</v>
      </c>
      <c r="B111" s="37" t="s">
        <v>299</v>
      </c>
      <c r="C111" s="42" t="s">
        <v>193</v>
      </c>
      <c r="D111" s="39" t="s">
        <v>1</v>
      </c>
      <c r="E111" s="100" t="s">
        <v>2</v>
      </c>
      <c r="F111" s="39" t="s">
        <v>3</v>
      </c>
      <c r="G111" s="40" t="s">
        <v>4</v>
      </c>
      <c r="H111" s="41" t="s">
        <v>5</v>
      </c>
    </row>
    <row r="112" spans="1:8" ht="12.75">
      <c r="A112" s="34" t="s">
        <v>6</v>
      </c>
      <c r="B112" s="3" t="s">
        <v>302</v>
      </c>
      <c r="C112" s="14" t="s">
        <v>293</v>
      </c>
      <c r="D112" s="4" t="s">
        <v>127</v>
      </c>
      <c r="E112" s="112">
        <v>4.61</v>
      </c>
      <c r="F112" s="4">
        <v>72</v>
      </c>
      <c r="G112" s="6">
        <v>6.6</v>
      </c>
      <c r="H112" s="43">
        <v>475.2</v>
      </c>
    </row>
    <row r="113" spans="1:8" ht="12.75">
      <c r="A113" s="25" t="s">
        <v>8</v>
      </c>
      <c r="B113" s="1" t="s">
        <v>302</v>
      </c>
      <c r="C113" s="13" t="s">
        <v>292</v>
      </c>
      <c r="D113" s="2" t="s">
        <v>128</v>
      </c>
      <c r="E113" s="102">
        <v>2.75</v>
      </c>
      <c r="F113" s="2">
        <v>75.2</v>
      </c>
      <c r="G113" s="5">
        <v>8</v>
      </c>
      <c r="H113" s="27">
        <v>601.6</v>
      </c>
    </row>
    <row r="114" spans="1:8" ht="12.75">
      <c r="A114" s="23" t="s">
        <v>10</v>
      </c>
      <c r="B114" s="7" t="s">
        <v>302</v>
      </c>
      <c r="C114" s="12" t="s">
        <v>294</v>
      </c>
      <c r="D114" s="9" t="s">
        <v>129</v>
      </c>
      <c r="E114" s="103">
        <v>4.42</v>
      </c>
      <c r="F114" s="9">
        <v>168.6</v>
      </c>
      <c r="G114" s="8">
        <v>4.9</v>
      </c>
      <c r="H114" s="28">
        <v>826.14</v>
      </c>
    </row>
    <row r="115" spans="1:8" ht="13.5" thickBot="1">
      <c r="A115" s="23" t="s">
        <v>12</v>
      </c>
      <c r="B115" s="7" t="s">
        <v>302</v>
      </c>
      <c r="C115" s="12" t="s">
        <v>295</v>
      </c>
      <c r="D115" s="9" t="s">
        <v>130</v>
      </c>
      <c r="E115" s="114">
        <v>3</v>
      </c>
      <c r="F115" s="9">
        <v>86.58</v>
      </c>
      <c r="G115" s="8">
        <v>6.3</v>
      </c>
      <c r="H115" s="28">
        <v>545.45</v>
      </c>
    </row>
    <row r="116" spans="1:8" ht="13.5" thickBot="1">
      <c r="A116" s="77"/>
      <c r="B116" s="78"/>
      <c r="C116" s="79"/>
      <c r="D116" s="80" t="s">
        <v>19</v>
      </c>
      <c r="E116" s="110"/>
      <c r="F116" s="82">
        <f>SUM(F112:F115)</f>
        <v>402.37999999999994</v>
      </c>
      <c r="G116" s="76"/>
      <c r="H116" s="83">
        <f>SUM(H112:H115)</f>
        <v>2448.3900000000003</v>
      </c>
    </row>
    <row r="118" spans="1:8" s="22" customFormat="1" ht="15.75" thickBot="1">
      <c r="A118" s="186" t="s">
        <v>132</v>
      </c>
      <c r="B118" s="186"/>
      <c r="C118" s="186"/>
      <c r="D118" s="186"/>
      <c r="E118" s="186"/>
      <c r="F118" s="186"/>
      <c r="G118" s="186"/>
      <c r="H118" s="186"/>
    </row>
    <row r="119" spans="1:8" s="19" customFormat="1" ht="13.5" thickBot="1">
      <c r="A119" s="36" t="s">
        <v>21</v>
      </c>
      <c r="B119" s="37" t="s">
        <v>299</v>
      </c>
      <c r="C119" s="42" t="s">
        <v>193</v>
      </c>
      <c r="D119" s="39" t="s">
        <v>1</v>
      </c>
      <c r="E119" s="100" t="s">
        <v>2</v>
      </c>
      <c r="F119" s="39" t="s">
        <v>3</v>
      </c>
      <c r="G119" s="40" t="s">
        <v>4</v>
      </c>
      <c r="H119" s="41" t="s">
        <v>5</v>
      </c>
    </row>
    <row r="120" spans="1:8" ht="12.75">
      <c r="A120" s="34" t="s">
        <v>6</v>
      </c>
      <c r="B120" s="3" t="s">
        <v>302</v>
      </c>
      <c r="C120" s="14" t="s">
        <v>257</v>
      </c>
      <c r="D120" s="4" t="s">
        <v>133</v>
      </c>
      <c r="E120" s="112">
        <v>4</v>
      </c>
      <c r="F120" s="4">
        <v>83.9</v>
      </c>
      <c r="G120" s="6">
        <v>4.6</v>
      </c>
      <c r="H120" s="43">
        <f>F120*G120</f>
        <v>385.94</v>
      </c>
    </row>
    <row r="121" spans="1:8" ht="12.75">
      <c r="A121" s="25" t="s">
        <v>8</v>
      </c>
      <c r="B121" s="1" t="s">
        <v>300</v>
      </c>
      <c r="C121" s="13" t="s">
        <v>241</v>
      </c>
      <c r="D121" s="2" t="s">
        <v>135</v>
      </c>
      <c r="E121" s="102">
        <v>3.83</v>
      </c>
      <c r="F121" s="2">
        <v>83.44</v>
      </c>
      <c r="G121" s="5">
        <v>6</v>
      </c>
      <c r="H121" s="27">
        <f aca="true" t="shared" si="6" ref="H121:H142">F121*G121</f>
        <v>500.64</v>
      </c>
    </row>
    <row r="122" spans="1:8" ht="12.75">
      <c r="A122" s="23" t="s">
        <v>10</v>
      </c>
      <c r="B122" s="7" t="s">
        <v>300</v>
      </c>
      <c r="C122" s="12" t="s">
        <v>229</v>
      </c>
      <c r="D122" s="9" t="s">
        <v>136</v>
      </c>
      <c r="E122" s="103">
        <v>3.6</v>
      </c>
      <c r="F122" s="9">
        <v>74.2</v>
      </c>
      <c r="G122" s="8">
        <v>3</v>
      </c>
      <c r="H122" s="28">
        <f t="shared" si="6"/>
        <v>222.60000000000002</v>
      </c>
    </row>
    <row r="123" spans="1:8" ht="12.75">
      <c r="A123" s="25" t="s">
        <v>12</v>
      </c>
      <c r="B123" s="1" t="s">
        <v>300</v>
      </c>
      <c r="C123" s="13" t="s">
        <v>230</v>
      </c>
      <c r="D123" s="2" t="s">
        <v>137</v>
      </c>
      <c r="E123" s="102">
        <v>3.91</v>
      </c>
      <c r="F123" s="2">
        <v>86.98</v>
      </c>
      <c r="G123" s="5">
        <v>6</v>
      </c>
      <c r="H123" s="27">
        <f t="shared" si="6"/>
        <v>521.88</v>
      </c>
    </row>
    <row r="124" spans="1:8" ht="12.75">
      <c r="A124" s="23" t="s">
        <v>14</v>
      </c>
      <c r="B124" s="7" t="s">
        <v>300</v>
      </c>
      <c r="C124" s="12" t="s">
        <v>226</v>
      </c>
      <c r="D124" s="9" t="s">
        <v>138</v>
      </c>
      <c r="E124" s="103">
        <v>3.69</v>
      </c>
      <c r="F124" s="9">
        <v>76.78</v>
      </c>
      <c r="G124" s="8">
        <v>6</v>
      </c>
      <c r="H124" s="28">
        <f t="shared" si="6"/>
        <v>460.68</v>
      </c>
    </row>
    <row r="125" spans="1:8" ht="12.75">
      <c r="A125" s="25" t="s">
        <v>16</v>
      </c>
      <c r="B125" s="1" t="s">
        <v>302</v>
      </c>
      <c r="C125" s="13" t="s">
        <v>256</v>
      </c>
      <c r="D125" s="2" t="s">
        <v>139</v>
      </c>
      <c r="E125" s="102">
        <v>3</v>
      </c>
      <c r="F125" s="2">
        <v>124.95</v>
      </c>
      <c r="G125" s="5">
        <v>6</v>
      </c>
      <c r="H125" s="27">
        <f t="shared" si="6"/>
        <v>749.7</v>
      </c>
    </row>
    <row r="126" spans="1:8" ht="12.75">
      <c r="A126" s="23" t="s">
        <v>18</v>
      </c>
      <c r="B126" s="7" t="s">
        <v>302</v>
      </c>
      <c r="C126" s="12" t="s">
        <v>238</v>
      </c>
      <c r="D126" s="9" t="s">
        <v>140</v>
      </c>
      <c r="E126" s="103">
        <v>4.3</v>
      </c>
      <c r="F126" s="9">
        <v>87</v>
      </c>
      <c r="G126" s="8">
        <v>6</v>
      </c>
      <c r="H126" s="28">
        <f t="shared" si="6"/>
        <v>522</v>
      </c>
    </row>
    <row r="127" spans="1:8" ht="12.75">
      <c r="A127" s="25" t="s">
        <v>29</v>
      </c>
      <c r="B127" s="1" t="s">
        <v>302</v>
      </c>
      <c r="C127" s="13" t="s">
        <v>231</v>
      </c>
      <c r="D127" s="2" t="s">
        <v>141</v>
      </c>
      <c r="E127" s="102" t="s">
        <v>373</v>
      </c>
      <c r="F127" s="2">
        <v>84.37</v>
      </c>
      <c r="G127" s="5">
        <v>7.5</v>
      </c>
      <c r="H127" s="27">
        <f t="shared" si="6"/>
        <v>632.7750000000001</v>
      </c>
    </row>
    <row r="128" spans="1:8" ht="12.75">
      <c r="A128" s="23" t="s">
        <v>31</v>
      </c>
      <c r="B128" s="7" t="s">
        <v>302</v>
      </c>
      <c r="C128" s="12" t="s">
        <v>258</v>
      </c>
      <c r="D128" s="9" t="s">
        <v>142</v>
      </c>
      <c r="E128" s="103">
        <v>4</v>
      </c>
      <c r="F128" s="9">
        <v>57.3</v>
      </c>
      <c r="G128" s="8">
        <v>6</v>
      </c>
      <c r="H128" s="28">
        <f t="shared" si="6"/>
        <v>343.79999999999995</v>
      </c>
    </row>
    <row r="129" spans="1:8" ht="12.75">
      <c r="A129" s="25" t="s">
        <v>33</v>
      </c>
      <c r="B129" s="1" t="s">
        <v>300</v>
      </c>
      <c r="C129" s="13" t="s">
        <v>235</v>
      </c>
      <c r="D129" s="2" t="s">
        <v>143</v>
      </c>
      <c r="E129" s="102">
        <v>4.5</v>
      </c>
      <c r="F129" s="2">
        <v>47.36</v>
      </c>
      <c r="G129" s="5">
        <v>6</v>
      </c>
      <c r="H129" s="27">
        <f t="shared" si="6"/>
        <v>284.15999999999997</v>
      </c>
    </row>
    <row r="130" spans="1:8" ht="12.75">
      <c r="A130" s="23" t="s">
        <v>35</v>
      </c>
      <c r="B130" s="7" t="s">
        <v>300</v>
      </c>
      <c r="C130" s="12" t="s">
        <v>234</v>
      </c>
      <c r="D130" s="9" t="s">
        <v>144</v>
      </c>
      <c r="E130" s="103">
        <v>4.33</v>
      </c>
      <c r="F130" s="9">
        <v>84.11</v>
      </c>
      <c r="G130" s="8">
        <v>6</v>
      </c>
      <c r="H130" s="28">
        <f t="shared" si="6"/>
        <v>504.65999999999997</v>
      </c>
    </row>
    <row r="131" spans="1:8" ht="12.75">
      <c r="A131" s="44" t="s">
        <v>37</v>
      </c>
      <c r="B131" s="8" t="s">
        <v>300</v>
      </c>
      <c r="C131" s="12" t="s">
        <v>237</v>
      </c>
      <c r="D131" s="8" t="s">
        <v>145</v>
      </c>
      <c r="E131" s="103">
        <v>4</v>
      </c>
      <c r="F131" s="8">
        <v>102.26</v>
      </c>
      <c r="G131" s="8">
        <v>6</v>
      </c>
      <c r="H131" s="45">
        <f t="shared" si="6"/>
        <v>613.5600000000001</v>
      </c>
    </row>
    <row r="132" spans="1:8" ht="12.75">
      <c r="A132" s="44" t="s">
        <v>39</v>
      </c>
      <c r="B132" s="5" t="s">
        <v>300</v>
      </c>
      <c r="C132" s="13" t="s">
        <v>232</v>
      </c>
      <c r="D132" s="8" t="s">
        <v>146</v>
      </c>
      <c r="E132" s="103">
        <v>4.41</v>
      </c>
      <c r="F132" s="8">
        <v>78.19</v>
      </c>
      <c r="G132" s="8">
        <v>9</v>
      </c>
      <c r="H132" s="45">
        <f t="shared" si="6"/>
        <v>703.71</v>
      </c>
    </row>
    <row r="133" spans="1:8" ht="12.75">
      <c r="A133" s="44" t="s">
        <v>41</v>
      </c>
      <c r="B133" s="8" t="s">
        <v>300</v>
      </c>
      <c r="C133" s="12" t="s">
        <v>283</v>
      </c>
      <c r="D133" s="8" t="s">
        <v>147</v>
      </c>
      <c r="E133" s="103">
        <v>3.71</v>
      </c>
      <c r="F133" s="8">
        <v>124</v>
      </c>
      <c r="G133" s="8">
        <v>6</v>
      </c>
      <c r="H133" s="45">
        <f t="shared" si="6"/>
        <v>744</v>
      </c>
    </row>
    <row r="134" spans="1:8" ht="12.75">
      <c r="A134" s="44" t="s">
        <v>43</v>
      </c>
      <c r="B134" s="8" t="s">
        <v>302</v>
      </c>
      <c r="C134" s="12" t="s">
        <v>259</v>
      </c>
      <c r="D134" s="8" t="s">
        <v>148</v>
      </c>
      <c r="E134" s="103">
        <v>3.46</v>
      </c>
      <c r="F134" s="8">
        <v>159</v>
      </c>
      <c r="G134" s="11">
        <v>7.5</v>
      </c>
      <c r="H134" s="46">
        <f t="shared" si="6"/>
        <v>1192.5</v>
      </c>
    </row>
    <row r="135" spans="1:8" ht="12.75">
      <c r="A135" s="44" t="s">
        <v>45</v>
      </c>
      <c r="B135" s="8" t="s">
        <v>302</v>
      </c>
      <c r="C135" s="12" t="s">
        <v>240</v>
      </c>
      <c r="D135" s="8" t="s">
        <v>150</v>
      </c>
      <c r="E135" s="103">
        <v>2</v>
      </c>
      <c r="F135" s="8">
        <v>345</v>
      </c>
      <c r="G135" s="11">
        <v>7.1</v>
      </c>
      <c r="H135" s="46">
        <f t="shared" si="6"/>
        <v>2449.5</v>
      </c>
    </row>
    <row r="136" spans="1:8" ht="12.75">
      <c r="A136" s="44" t="s">
        <v>47</v>
      </c>
      <c r="B136" s="8" t="s">
        <v>302</v>
      </c>
      <c r="C136" s="12" t="s">
        <v>236</v>
      </c>
      <c r="D136" s="8" t="s">
        <v>152</v>
      </c>
      <c r="E136" s="103">
        <v>3.15</v>
      </c>
      <c r="F136" s="8">
        <v>34.8</v>
      </c>
      <c r="G136" s="8">
        <v>6</v>
      </c>
      <c r="H136" s="45">
        <f t="shared" si="6"/>
        <v>208.79999999999998</v>
      </c>
    </row>
    <row r="137" spans="1:8" ht="12.75">
      <c r="A137" s="44" t="s">
        <v>49</v>
      </c>
      <c r="B137" s="8" t="s">
        <v>302</v>
      </c>
      <c r="C137" s="12" t="s">
        <v>281</v>
      </c>
      <c r="D137" s="8" t="s">
        <v>153</v>
      </c>
      <c r="E137" s="103">
        <v>3.28</v>
      </c>
      <c r="F137" s="8">
        <v>55.32</v>
      </c>
      <c r="G137" s="8">
        <v>6</v>
      </c>
      <c r="H137" s="45">
        <f t="shared" si="6"/>
        <v>331.92</v>
      </c>
    </row>
    <row r="138" spans="1:8" ht="12.75">
      <c r="A138" s="44" t="s">
        <v>51</v>
      </c>
      <c r="B138" s="8" t="s">
        <v>302</v>
      </c>
      <c r="C138" s="12" t="s">
        <v>233</v>
      </c>
      <c r="D138" s="8" t="s">
        <v>154</v>
      </c>
      <c r="E138" s="103">
        <v>4</v>
      </c>
      <c r="F138" s="8">
        <v>32</v>
      </c>
      <c r="G138" s="8">
        <v>6.1</v>
      </c>
      <c r="H138" s="45">
        <f t="shared" si="6"/>
        <v>195.2</v>
      </c>
    </row>
    <row r="139" spans="1:8" ht="12.75">
      <c r="A139" s="44" t="s">
        <v>53</v>
      </c>
      <c r="B139" s="8" t="s">
        <v>302</v>
      </c>
      <c r="C139" s="12" t="s">
        <v>228</v>
      </c>
      <c r="D139" s="8" t="s">
        <v>155</v>
      </c>
      <c r="E139" s="103">
        <v>3.78</v>
      </c>
      <c r="F139" s="8">
        <v>128.33</v>
      </c>
      <c r="G139" s="8">
        <v>6</v>
      </c>
      <c r="H139" s="45">
        <f t="shared" si="6"/>
        <v>769.98</v>
      </c>
    </row>
    <row r="140" spans="1:8" ht="12.75">
      <c r="A140" s="44" t="s">
        <v>55</v>
      </c>
      <c r="B140" s="8" t="s">
        <v>302</v>
      </c>
      <c r="C140" s="12" t="s">
        <v>239</v>
      </c>
      <c r="D140" s="8" t="s">
        <v>156</v>
      </c>
      <c r="E140" s="103">
        <v>3.64</v>
      </c>
      <c r="F140" s="8">
        <v>109.5</v>
      </c>
      <c r="G140" s="8">
        <v>6</v>
      </c>
      <c r="H140" s="45">
        <f t="shared" si="6"/>
        <v>657</v>
      </c>
    </row>
    <row r="141" spans="1:8" ht="12.75">
      <c r="A141" s="44" t="s">
        <v>57</v>
      </c>
      <c r="B141" s="8" t="s">
        <v>302</v>
      </c>
      <c r="C141" s="12" t="s">
        <v>227</v>
      </c>
      <c r="D141" s="8" t="s">
        <v>157</v>
      </c>
      <c r="E141" s="103">
        <v>3.14</v>
      </c>
      <c r="F141" s="8">
        <v>91.24</v>
      </c>
      <c r="G141" s="8">
        <v>6</v>
      </c>
      <c r="H141" s="45">
        <f t="shared" si="6"/>
        <v>547.4399999999999</v>
      </c>
    </row>
    <row r="142" spans="1:8" ht="13.5" thickBot="1">
      <c r="A142" s="91" t="s">
        <v>59</v>
      </c>
      <c r="B142" s="87" t="s">
        <v>300</v>
      </c>
      <c r="C142" s="15" t="s">
        <v>282</v>
      </c>
      <c r="D142" s="87" t="s">
        <v>158</v>
      </c>
      <c r="E142" s="113">
        <v>3</v>
      </c>
      <c r="F142" s="87">
        <v>59</v>
      </c>
      <c r="G142" s="87">
        <v>6</v>
      </c>
      <c r="H142" s="92">
        <f t="shared" si="6"/>
        <v>354</v>
      </c>
    </row>
    <row r="143" spans="1:8" ht="13.5" thickBot="1">
      <c r="A143" s="93"/>
      <c r="B143" s="81"/>
      <c r="C143" s="79"/>
      <c r="D143" s="94" t="s">
        <v>19</v>
      </c>
      <c r="E143" s="110"/>
      <c r="F143" s="76">
        <f>SUM(F120:F142)</f>
        <v>2209.0299999999997</v>
      </c>
      <c r="G143" s="76"/>
      <c r="H143" s="95">
        <f>SUM(H120:H142)</f>
        <v>13896.445</v>
      </c>
    </row>
    <row r="144" spans="1:8" ht="12.75">
      <c r="A144" s="10"/>
      <c r="B144" s="10"/>
      <c r="C144" s="10"/>
      <c r="D144" s="10"/>
      <c r="E144" s="115"/>
      <c r="F144" s="10"/>
      <c r="G144" s="10"/>
      <c r="H144" s="10"/>
    </row>
    <row r="145" spans="1:8" s="22" customFormat="1" ht="15.75" thickBot="1">
      <c r="A145" s="186" t="s">
        <v>159</v>
      </c>
      <c r="B145" s="186"/>
      <c r="C145" s="186"/>
      <c r="D145" s="186"/>
      <c r="E145" s="186"/>
      <c r="F145" s="186"/>
      <c r="G145" s="186"/>
      <c r="H145" s="186"/>
    </row>
    <row r="146" spans="1:8" s="19" customFormat="1" ht="13.5" thickBot="1">
      <c r="A146" s="49" t="s">
        <v>0</v>
      </c>
      <c r="B146" s="50" t="s">
        <v>299</v>
      </c>
      <c r="C146" s="42" t="s">
        <v>193</v>
      </c>
      <c r="D146" s="40" t="s">
        <v>1</v>
      </c>
      <c r="E146" s="100" t="s">
        <v>2</v>
      </c>
      <c r="F146" s="40" t="s">
        <v>3</v>
      </c>
      <c r="G146" s="40" t="s">
        <v>160</v>
      </c>
      <c r="H146" s="51" t="s">
        <v>5</v>
      </c>
    </row>
    <row r="147" spans="1:8" ht="12.75">
      <c r="A147" s="47" t="s">
        <v>6</v>
      </c>
      <c r="B147" s="6" t="s">
        <v>303</v>
      </c>
      <c r="C147" s="14" t="s">
        <v>305</v>
      </c>
      <c r="D147" s="6" t="s">
        <v>161</v>
      </c>
      <c r="E147" s="112">
        <v>4</v>
      </c>
      <c r="F147" s="6">
        <v>12.5</v>
      </c>
      <c r="G147" s="6">
        <v>9</v>
      </c>
      <c r="H147" s="8">
        <f>F147*G147</f>
        <v>112.5</v>
      </c>
    </row>
    <row r="148" spans="1:8" ht="12.75">
      <c r="A148" s="44" t="s">
        <v>8</v>
      </c>
      <c r="B148" s="8" t="s">
        <v>303</v>
      </c>
      <c r="C148" s="12" t="s">
        <v>306</v>
      </c>
      <c r="D148" s="8" t="s">
        <v>162</v>
      </c>
      <c r="E148" s="103">
        <v>3</v>
      </c>
      <c r="F148" s="8">
        <v>13.5</v>
      </c>
      <c r="G148" s="8">
        <v>9</v>
      </c>
      <c r="H148" s="8">
        <f>F148*G148</f>
        <v>121.5</v>
      </c>
    </row>
    <row r="149" spans="1:8" ht="12.75">
      <c r="A149" s="44" t="s">
        <v>10</v>
      </c>
      <c r="B149" s="8" t="s">
        <v>303</v>
      </c>
      <c r="C149" s="12" t="s">
        <v>308</v>
      </c>
      <c r="D149" s="8" t="s">
        <v>372</v>
      </c>
      <c r="E149" s="103">
        <v>3</v>
      </c>
      <c r="F149" s="8">
        <v>43.5</v>
      </c>
      <c r="G149" s="8">
        <v>11.4</v>
      </c>
      <c r="H149" s="8">
        <f>F149*G149</f>
        <v>495.90000000000003</v>
      </c>
    </row>
    <row r="150" spans="1:8" ht="12.75">
      <c r="A150" s="91" t="s">
        <v>12</v>
      </c>
      <c r="B150" s="87" t="s">
        <v>302</v>
      </c>
      <c r="C150" s="15" t="s">
        <v>307</v>
      </c>
      <c r="D150" s="87" t="s">
        <v>164</v>
      </c>
      <c r="E150" s="113">
        <v>4</v>
      </c>
      <c r="F150" s="87">
        <v>11.2</v>
      </c>
      <c r="G150" s="87">
        <v>10.8</v>
      </c>
      <c r="H150" s="8">
        <f>F150*G150</f>
        <v>120.96</v>
      </c>
    </row>
    <row r="151" spans="1:8" ht="13.5" thickBot="1">
      <c r="A151" s="91" t="s">
        <v>14</v>
      </c>
      <c r="B151" s="8" t="s">
        <v>302</v>
      </c>
      <c r="C151" s="125"/>
      <c r="D151" s="65" t="s">
        <v>349</v>
      </c>
      <c r="E151" s="117">
        <v>4</v>
      </c>
      <c r="F151" s="65">
        <v>72.4</v>
      </c>
      <c r="G151" s="65">
        <v>14.88</v>
      </c>
      <c r="H151" s="8">
        <f>F151*G151</f>
        <v>1077.3120000000001</v>
      </c>
    </row>
    <row r="152" spans="1:8" ht="13.5" thickBot="1">
      <c r="A152" s="93"/>
      <c r="B152" s="81"/>
      <c r="C152" s="79"/>
      <c r="D152" s="94" t="s">
        <v>19</v>
      </c>
      <c r="E152" s="110"/>
      <c r="F152" s="76">
        <f>SUM(F147:F151)</f>
        <v>153.10000000000002</v>
      </c>
      <c r="G152" s="76"/>
      <c r="H152" s="95">
        <f>SUM(H147:H151)</f>
        <v>1928.1720000000003</v>
      </c>
    </row>
    <row r="154" spans="1:8" s="22" customFormat="1" ht="15.75" thickBot="1">
      <c r="A154" s="186" t="s">
        <v>168</v>
      </c>
      <c r="B154" s="186"/>
      <c r="C154" s="186"/>
      <c r="D154" s="186"/>
      <c r="E154" s="186"/>
      <c r="F154" s="186"/>
      <c r="G154" s="186"/>
      <c r="H154" s="186"/>
    </row>
    <row r="155" spans="1:8" s="19" customFormat="1" ht="13.5" thickBot="1">
      <c r="A155" s="52" t="s">
        <v>0</v>
      </c>
      <c r="B155" s="50" t="s">
        <v>299</v>
      </c>
      <c r="C155" s="53" t="s">
        <v>193</v>
      </c>
      <c r="D155" s="54" t="s">
        <v>1</v>
      </c>
      <c r="E155" s="100" t="s">
        <v>2</v>
      </c>
      <c r="F155" s="54" t="s">
        <v>3</v>
      </c>
      <c r="G155" s="54" t="s">
        <v>4</v>
      </c>
      <c r="H155" s="55" t="s">
        <v>5</v>
      </c>
    </row>
    <row r="156" spans="1:8" ht="12.75">
      <c r="A156" s="47" t="s">
        <v>6</v>
      </c>
      <c r="B156" s="6" t="s">
        <v>303</v>
      </c>
      <c r="C156" s="14" t="s">
        <v>318</v>
      </c>
      <c r="D156" s="6" t="s">
        <v>169</v>
      </c>
      <c r="E156" s="112">
        <v>2.66</v>
      </c>
      <c r="F156" s="6">
        <v>41.4</v>
      </c>
      <c r="G156" s="6">
        <v>10</v>
      </c>
      <c r="H156" s="57">
        <f aca="true" t="shared" si="7" ref="H156:H164">F156*G156</f>
        <v>414</v>
      </c>
    </row>
    <row r="157" spans="1:8" ht="12.75">
      <c r="A157" s="47" t="s">
        <v>8</v>
      </c>
      <c r="B157" s="8" t="s">
        <v>303</v>
      </c>
      <c r="C157" s="12" t="s">
        <v>320</v>
      </c>
      <c r="D157" s="8" t="s">
        <v>172</v>
      </c>
      <c r="E157" s="103">
        <v>4</v>
      </c>
      <c r="F157" s="8">
        <v>51.82</v>
      </c>
      <c r="G157" s="8">
        <v>9.9</v>
      </c>
      <c r="H157" s="57">
        <f t="shared" si="7"/>
        <v>513.018</v>
      </c>
    </row>
    <row r="158" spans="1:8" ht="12.75">
      <c r="A158" s="47" t="s">
        <v>10</v>
      </c>
      <c r="B158" s="8" t="s">
        <v>301</v>
      </c>
      <c r="C158" s="12" t="s">
        <v>311</v>
      </c>
      <c r="D158" s="8" t="s">
        <v>173</v>
      </c>
      <c r="E158" s="103">
        <v>3</v>
      </c>
      <c r="F158" s="8">
        <v>23.1</v>
      </c>
      <c r="G158" s="8">
        <v>14.5</v>
      </c>
      <c r="H158" s="57">
        <f t="shared" si="7"/>
        <v>334.95000000000005</v>
      </c>
    </row>
    <row r="159" spans="1:8" ht="12.75">
      <c r="A159" s="47" t="s">
        <v>12</v>
      </c>
      <c r="B159" s="8" t="s">
        <v>303</v>
      </c>
      <c r="C159" s="12" t="s">
        <v>312</v>
      </c>
      <c r="D159" s="8" t="s">
        <v>346</v>
      </c>
      <c r="E159" s="103">
        <v>3.4</v>
      </c>
      <c r="F159" s="8">
        <v>32.7</v>
      </c>
      <c r="G159" s="8">
        <v>24.4</v>
      </c>
      <c r="H159" s="57">
        <f t="shared" si="7"/>
        <v>797.88</v>
      </c>
    </row>
    <row r="160" spans="1:8" ht="12.75">
      <c r="A160" s="47" t="s">
        <v>14</v>
      </c>
      <c r="B160" s="8" t="s">
        <v>302</v>
      </c>
      <c r="C160" s="12" t="s">
        <v>316</v>
      </c>
      <c r="D160" s="8" t="s">
        <v>176</v>
      </c>
      <c r="E160" s="103">
        <v>3.26</v>
      </c>
      <c r="F160" s="8">
        <v>37.07</v>
      </c>
      <c r="G160" s="8">
        <v>10.49</v>
      </c>
      <c r="H160" s="57">
        <f t="shared" si="7"/>
        <v>388.8643</v>
      </c>
    </row>
    <row r="161" spans="1:8" ht="12.75">
      <c r="A161" s="47" t="s">
        <v>16</v>
      </c>
      <c r="B161" s="8" t="s">
        <v>302</v>
      </c>
      <c r="C161" s="12" t="s">
        <v>315</v>
      </c>
      <c r="D161" s="8" t="s">
        <v>177</v>
      </c>
      <c r="E161" s="103">
        <v>3.18</v>
      </c>
      <c r="F161" s="8">
        <v>37.07</v>
      </c>
      <c r="G161" s="8">
        <v>12.98</v>
      </c>
      <c r="H161" s="57">
        <f t="shared" si="7"/>
        <v>481.1686</v>
      </c>
    </row>
    <row r="162" spans="1:8" ht="12.75">
      <c r="A162" s="47" t="s">
        <v>18</v>
      </c>
      <c r="B162" s="8" t="s">
        <v>302</v>
      </c>
      <c r="C162" s="12" t="s">
        <v>314</v>
      </c>
      <c r="D162" s="8" t="s">
        <v>178</v>
      </c>
      <c r="E162" s="103">
        <v>3.18</v>
      </c>
      <c r="F162" s="8">
        <v>37.07</v>
      </c>
      <c r="G162" s="8">
        <v>16.48</v>
      </c>
      <c r="H162" s="57">
        <f t="shared" si="7"/>
        <v>610.9136</v>
      </c>
    </row>
    <row r="163" spans="1:8" ht="12.75">
      <c r="A163" s="44" t="s">
        <v>29</v>
      </c>
      <c r="B163" s="87" t="s">
        <v>302</v>
      </c>
      <c r="C163" s="15" t="s">
        <v>313</v>
      </c>
      <c r="D163" s="87" t="s">
        <v>179</v>
      </c>
      <c r="E163" s="113">
        <v>3.26</v>
      </c>
      <c r="F163" s="87">
        <v>37.07</v>
      </c>
      <c r="G163" s="87">
        <v>10.49</v>
      </c>
      <c r="H163" s="57">
        <f t="shared" si="7"/>
        <v>388.8643</v>
      </c>
    </row>
    <row r="164" spans="1:8" ht="13.5" thickBot="1">
      <c r="A164" s="96" t="s">
        <v>31</v>
      </c>
      <c r="B164" s="8" t="s">
        <v>303</v>
      </c>
      <c r="C164" s="12" t="s">
        <v>319</v>
      </c>
      <c r="D164" s="8" t="s">
        <v>348</v>
      </c>
      <c r="E164" s="103">
        <v>2.57</v>
      </c>
      <c r="F164" s="8">
        <v>32.7</v>
      </c>
      <c r="G164" s="8">
        <v>20.34</v>
      </c>
      <c r="H164" s="57">
        <f t="shared" si="7"/>
        <v>665.118</v>
      </c>
    </row>
    <row r="165" spans="1:8" ht="13.5" thickBot="1">
      <c r="A165" s="93"/>
      <c r="B165" s="81"/>
      <c r="C165" s="79"/>
      <c r="D165" s="94" t="s">
        <v>19</v>
      </c>
      <c r="E165" s="110"/>
      <c r="F165" s="76">
        <f>SUM(F156:F164)</f>
        <v>329.99999999999994</v>
      </c>
      <c r="G165" s="76"/>
      <c r="H165" s="99">
        <f>SUM(H156:H164)</f>
        <v>4594.776800000001</v>
      </c>
    </row>
    <row r="167" spans="1:8" s="21" customFormat="1" ht="15.75" thickBot="1">
      <c r="A167" s="188" t="s">
        <v>180</v>
      </c>
      <c r="B167" s="188"/>
      <c r="C167" s="188"/>
      <c r="D167" s="188"/>
      <c r="E167" s="188"/>
      <c r="F167" s="188"/>
      <c r="G167" s="188"/>
      <c r="H167" s="188"/>
    </row>
    <row r="168" spans="1:8" s="19" customFormat="1" ht="13.5" thickBot="1">
      <c r="A168" s="49" t="s">
        <v>21</v>
      </c>
      <c r="B168" s="50" t="s">
        <v>299</v>
      </c>
      <c r="C168" s="42" t="s">
        <v>193</v>
      </c>
      <c r="D168" s="40" t="s">
        <v>1</v>
      </c>
      <c r="E168" s="100" t="s">
        <v>2</v>
      </c>
      <c r="F168" s="40" t="s">
        <v>3</v>
      </c>
      <c r="G168" s="40" t="s">
        <v>4</v>
      </c>
      <c r="H168" s="51" t="s">
        <v>5</v>
      </c>
    </row>
    <row r="169" spans="1:8" ht="12.75">
      <c r="A169" s="47" t="s">
        <v>6</v>
      </c>
      <c r="B169" s="6" t="s">
        <v>303</v>
      </c>
      <c r="C169" s="14" t="s">
        <v>327</v>
      </c>
      <c r="D169" s="6" t="s">
        <v>181</v>
      </c>
      <c r="E169" s="112">
        <v>4</v>
      </c>
      <c r="F169" s="6">
        <v>93.2</v>
      </c>
      <c r="G169" s="6">
        <v>5.6</v>
      </c>
      <c r="H169" s="48">
        <v>521.92</v>
      </c>
    </row>
    <row r="170" spans="1:8" ht="12.75">
      <c r="A170" s="44" t="s">
        <v>8</v>
      </c>
      <c r="B170" s="8" t="s">
        <v>303</v>
      </c>
      <c r="C170" s="12" t="s">
        <v>326</v>
      </c>
      <c r="D170" s="8" t="s">
        <v>182</v>
      </c>
      <c r="E170" s="103">
        <v>3.71</v>
      </c>
      <c r="F170" s="8">
        <v>67</v>
      </c>
      <c r="G170" s="8">
        <v>6</v>
      </c>
      <c r="H170" s="45">
        <v>402</v>
      </c>
    </row>
    <row r="171" spans="1:8" ht="13.5" thickBot="1">
      <c r="A171" s="91" t="s">
        <v>10</v>
      </c>
      <c r="B171" s="87" t="s">
        <v>303</v>
      </c>
      <c r="C171" s="15" t="s">
        <v>328</v>
      </c>
      <c r="D171" s="87" t="s">
        <v>183</v>
      </c>
      <c r="E171" s="113">
        <v>2.87</v>
      </c>
      <c r="F171" s="87">
        <v>60.22</v>
      </c>
      <c r="G171" s="87">
        <v>2.5</v>
      </c>
      <c r="H171" s="92">
        <v>150.55</v>
      </c>
    </row>
    <row r="172" spans="1:8" ht="13.5" thickBot="1">
      <c r="A172" s="93"/>
      <c r="B172" s="81"/>
      <c r="C172" s="79"/>
      <c r="D172" s="94" t="s">
        <v>19</v>
      </c>
      <c r="E172" s="110"/>
      <c r="F172" s="76">
        <f>SUM(F169:F171)</f>
        <v>220.42</v>
      </c>
      <c r="G172" s="76"/>
      <c r="H172" s="95">
        <f>SUM(H169:H171)</f>
        <v>1074.47</v>
      </c>
    </row>
    <row r="174" spans="1:8" s="21" customFormat="1" ht="15.75" thickBot="1">
      <c r="A174" s="188" t="s">
        <v>184</v>
      </c>
      <c r="B174" s="188"/>
      <c r="C174" s="188"/>
      <c r="D174" s="188"/>
      <c r="E174" s="188"/>
      <c r="F174" s="188"/>
      <c r="G174" s="188"/>
      <c r="H174" s="188"/>
    </row>
    <row r="175" spans="1:8" s="19" customFormat="1" ht="13.5" thickBot="1">
      <c r="A175" s="49" t="s">
        <v>21</v>
      </c>
      <c r="B175" s="50" t="s">
        <v>299</v>
      </c>
      <c r="C175" s="42" t="s">
        <v>193</v>
      </c>
      <c r="D175" s="40" t="s">
        <v>1</v>
      </c>
      <c r="E175" s="100" t="s">
        <v>2</v>
      </c>
      <c r="F175" s="40" t="s">
        <v>3</v>
      </c>
      <c r="G175" s="40" t="s">
        <v>4</v>
      </c>
      <c r="H175" s="51" t="s">
        <v>185</v>
      </c>
    </row>
    <row r="176" spans="1:8" ht="12.75">
      <c r="A176" s="47" t="s">
        <v>6</v>
      </c>
      <c r="B176" s="6" t="s">
        <v>304</v>
      </c>
      <c r="C176" s="14" t="s">
        <v>323</v>
      </c>
      <c r="D176" s="6" t="s">
        <v>186</v>
      </c>
      <c r="E176" s="112">
        <v>4.2</v>
      </c>
      <c r="F176" s="6">
        <v>8</v>
      </c>
      <c r="G176" s="6">
        <v>1.6</v>
      </c>
      <c r="H176" s="48">
        <v>12.8</v>
      </c>
    </row>
    <row r="177" spans="1:8" ht="12.75">
      <c r="A177" s="47" t="s">
        <v>8</v>
      </c>
      <c r="B177" s="8" t="s">
        <v>303</v>
      </c>
      <c r="C177" s="12" t="s">
        <v>322</v>
      </c>
      <c r="D177" s="8" t="s">
        <v>187</v>
      </c>
      <c r="E177" s="103">
        <v>2.88</v>
      </c>
      <c r="F177" s="8">
        <v>5.1</v>
      </c>
      <c r="G177" s="8">
        <v>3</v>
      </c>
      <c r="H177" s="45">
        <v>15.3</v>
      </c>
    </row>
    <row r="178" spans="1:8" ht="12.75">
      <c r="A178" s="47" t="s">
        <v>10</v>
      </c>
      <c r="B178" s="8" t="s">
        <v>304</v>
      </c>
      <c r="C178" s="12" t="s">
        <v>321</v>
      </c>
      <c r="D178" s="8" t="s">
        <v>188</v>
      </c>
      <c r="E178" s="103">
        <v>4</v>
      </c>
      <c r="F178" s="8">
        <v>62</v>
      </c>
      <c r="G178" s="8">
        <v>3.26</v>
      </c>
      <c r="H178" s="45">
        <v>202.12</v>
      </c>
    </row>
    <row r="179" spans="1:8" ht="13.5" thickBot="1">
      <c r="A179" s="47" t="s">
        <v>12</v>
      </c>
      <c r="B179" s="6" t="s">
        <v>304</v>
      </c>
      <c r="C179" s="153" t="s">
        <v>365</v>
      </c>
      <c r="D179" s="6" t="s">
        <v>350</v>
      </c>
      <c r="E179" s="112">
        <v>3</v>
      </c>
      <c r="F179" s="6">
        <v>6.2</v>
      </c>
      <c r="G179" s="6">
        <v>2.5</v>
      </c>
      <c r="H179" s="48">
        <v>15.5</v>
      </c>
    </row>
    <row r="180" spans="1:8" ht="13.5" thickBot="1">
      <c r="A180" s="93"/>
      <c r="B180" s="81"/>
      <c r="C180" s="79"/>
      <c r="D180" s="94" t="s">
        <v>19</v>
      </c>
      <c r="E180" s="110"/>
      <c r="F180" s="76">
        <f>SUM(F176:F178)</f>
        <v>75.1</v>
      </c>
      <c r="G180" s="76"/>
      <c r="H180" s="95">
        <f>SUM(H176:H178)</f>
        <v>230.22</v>
      </c>
    </row>
    <row r="182" spans="1:8" ht="15.75" thickBot="1">
      <c r="A182" s="188" t="s">
        <v>330</v>
      </c>
      <c r="B182" s="188"/>
      <c r="C182" s="188"/>
      <c r="D182" s="188"/>
      <c r="E182" s="188"/>
      <c r="F182" s="188"/>
      <c r="G182" s="188"/>
      <c r="H182" s="188"/>
    </row>
    <row r="183" spans="1:8" s="19" customFormat="1" ht="13.5" thickBot="1">
      <c r="A183" s="49" t="s">
        <v>21</v>
      </c>
      <c r="B183" s="50" t="s">
        <v>299</v>
      </c>
      <c r="C183" s="42" t="s">
        <v>193</v>
      </c>
      <c r="D183" s="40" t="s">
        <v>1</v>
      </c>
      <c r="E183" s="100" t="s">
        <v>2</v>
      </c>
      <c r="F183" s="40" t="s">
        <v>3</v>
      </c>
      <c r="G183" s="40" t="s">
        <v>4</v>
      </c>
      <c r="H183" s="51" t="s">
        <v>185</v>
      </c>
    </row>
    <row r="184" spans="1:8" ht="12.75">
      <c r="A184" s="47" t="s">
        <v>6</v>
      </c>
      <c r="B184" s="6" t="s">
        <v>304</v>
      </c>
      <c r="C184" s="56"/>
      <c r="D184" s="6" t="s">
        <v>165</v>
      </c>
      <c r="E184" s="112">
        <v>2.91</v>
      </c>
      <c r="F184" s="6">
        <v>10.6</v>
      </c>
      <c r="G184" s="6">
        <v>4.3</v>
      </c>
      <c r="H184" s="48">
        <v>45.58</v>
      </c>
    </row>
    <row r="185" spans="1:8" ht="13.5" thickBot="1">
      <c r="A185" s="96" t="s">
        <v>8</v>
      </c>
      <c r="B185" s="5"/>
      <c r="C185" s="131"/>
      <c r="D185" s="5" t="s">
        <v>364</v>
      </c>
      <c r="E185" s="102">
        <v>4.5</v>
      </c>
      <c r="F185" s="5">
        <v>4.8</v>
      </c>
      <c r="G185" s="5">
        <v>4.5</v>
      </c>
      <c r="H185" s="48">
        <v>45.58</v>
      </c>
    </row>
    <row r="186" spans="1:8" ht="13.5" thickBot="1">
      <c r="A186" s="93"/>
      <c r="B186" s="81"/>
      <c r="C186" s="79"/>
      <c r="D186" s="94" t="s">
        <v>19</v>
      </c>
      <c r="E186" s="110"/>
      <c r="F186" s="76">
        <f>SUM(F184:F185)</f>
        <v>15.399999999999999</v>
      </c>
      <c r="G186" s="76"/>
      <c r="H186" s="95">
        <f>SUM(H184:H185)</f>
        <v>91.16</v>
      </c>
    </row>
    <row r="188" spans="1:10" s="21" customFormat="1" ht="15.75" thickBot="1">
      <c r="A188" s="189" t="s">
        <v>329</v>
      </c>
      <c r="B188" s="189"/>
      <c r="C188" s="189"/>
      <c r="D188" s="189"/>
      <c r="E188" s="189"/>
      <c r="F188" s="189"/>
      <c r="G188" s="189"/>
      <c r="H188" s="189"/>
      <c r="I188" s="20"/>
      <c r="J188" s="20"/>
    </row>
    <row r="189" spans="1:10" s="19" customFormat="1" ht="13.5" thickBot="1">
      <c r="A189" s="49" t="s">
        <v>21</v>
      </c>
      <c r="B189" s="50" t="s">
        <v>299</v>
      </c>
      <c r="C189" s="42" t="s">
        <v>193</v>
      </c>
      <c r="D189" s="40" t="s">
        <v>1</v>
      </c>
      <c r="E189" s="100" t="s">
        <v>2</v>
      </c>
      <c r="F189" s="40" t="s">
        <v>3</v>
      </c>
      <c r="G189" s="40" t="s">
        <v>4</v>
      </c>
      <c r="H189" s="51" t="s">
        <v>185</v>
      </c>
      <c r="I189" s="18"/>
      <c r="J189" s="18"/>
    </row>
    <row r="190" spans="1:8" ht="12.75">
      <c r="A190" s="47" t="s">
        <v>6</v>
      </c>
      <c r="B190" s="6" t="s">
        <v>302</v>
      </c>
      <c r="C190" s="56"/>
      <c r="D190" s="6" t="s">
        <v>175</v>
      </c>
      <c r="E190" s="112">
        <v>3.22</v>
      </c>
      <c r="F190" s="6">
        <v>96.15</v>
      </c>
      <c r="G190" s="6">
        <v>18.72</v>
      </c>
      <c r="H190" s="57">
        <v>1799.93</v>
      </c>
    </row>
    <row r="191" spans="1:8" ht="12.75">
      <c r="A191" s="47" t="s">
        <v>8</v>
      </c>
      <c r="B191" s="87" t="s">
        <v>302</v>
      </c>
      <c r="C191" s="15" t="s">
        <v>317</v>
      </c>
      <c r="D191" s="87" t="s">
        <v>171</v>
      </c>
      <c r="E191" s="113">
        <v>4</v>
      </c>
      <c r="F191" s="87">
        <v>19.85</v>
      </c>
      <c r="G191" s="87">
        <v>26.17</v>
      </c>
      <c r="H191" s="92">
        <v>569.7</v>
      </c>
    </row>
    <row r="192" spans="1:8" ht="12.75">
      <c r="A192" s="47" t="s">
        <v>10</v>
      </c>
      <c r="B192" s="7" t="s">
        <v>300</v>
      </c>
      <c r="C192" s="125"/>
      <c r="D192" s="8" t="s">
        <v>351</v>
      </c>
      <c r="E192" s="103">
        <v>4</v>
      </c>
      <c r="F192" s="9">
        <v>36.9</v>
      </c>
      <c r="G192" s="8">
        <v>12.45</v>
      </c>
      <c r="H192" s="24">
        <f>F192*G192</f>
        <v>459.405</v>
      </c>
    </row>
    <row r="193" spans="1:8" ht="13.5" thickBot="1">
      <c r="A193" s="47" t="s">
        <v>12</v>
      </c>
      <c r="B193" s="30" t="s">
        <v>300</v>
      </c>
      <c r="C193" s="126"/>
      <c r="D193" s="73" t="s">
        <v>352</v>
      </c>
      <c r="E193" s="104">
        <v>4</v>
      </c>
      <c r="F193" s="73">
        <v>36.7</v>
      </c>
      <c r="G193" s="33">
        <v>13.95</v>
      </c>
      <c r="H193" s="75">
        <f>G193*F193</f>
        <v>511.96500000000003</v>
      </c>
    </row>
    <row r="194" spans="1:8" ht="13.5" thickBot="1">
      <c r="A194" s="93"/>
      <c r="B194" s="81"/>
      <c r="C194" s="79"/>
      <c r="D194" s="94" t="s">
        <v>19</v>
      </c>
      <c r="E194" s="110"/>
      <c r="F194" s="76">
        <f>SUM(F190:F193)</f>
        <v>189.60000000000002</v>
      </c>
      <c r="G194" s="76"/>
      <c r="H194" s="99">
        <f>SUM(H190:H193)</f>
        <v>3341</v>
      </c>
    </row>
    <row r="196" spans="1:8" s="21" customFormat="1" ht="15.75" thickBot="1">
      <c r="A196" s="188" t="s">
        <v>331</v>
      </c>
      <c r="B196" s="188"/>
      <c r="C196" s="188"/>
      <c r="D196" s="188"/>
      <c r="E196" s="188"/>
      <c r="F196" s="188"/>
      <c r="G196" s="188"/>
      <c r="H196" s="188"/>
    </row>
    <row r="197" spans="1:8" s="19" customFormat="1" ht="13.5" thickBot="1">
      <c r="A197" s="49" t="s">
        <v>21</v>
      </c>
      <c r="B197" s="50" t="s">
        <v>299</v>
      </c>
      <c r="C197" s="42" t="s">
        <v>193</v>
      </c>
      <c r="D197" s="40" t="s">
        <v>1</v>
      </c>
      <c r="E197" s="100" t="s">
        <v>2</v>
      </c>
      <c r="F197" s="40" t="s">
        <v>3</v>
      </c>
      <c r="G197" s="40" t="s">
        <v>4</v>
      </c>
      <c r="H197" s="51" t="s">
        <v>185</v>
      </c>
    </row>
    <row r="198" spans="1:8" ht="12.75">
      <c r="A198" s="47" t="s">
        <v>6</v>
      </c>
      <c r="B198" s="8" t="s">
        <v>302</v>
      </c>
      <c r="C198" s="12" t="s">
        <v>325</v>
      </c>
      <c r="D198" s="8" t="s">
        <v>190</v>
      </c>
      <c r="E198" s="103">
        <v>3</v>
      </c>
      <c r="F198" s="8">
        <v>36.34</v>
      </c>
      <c r="G198" s="8">
        <v>6.4</v>
      </c>
      <c r="H198" s="45">
        <v>232.58</v>
      </c>
    </row>
    <row r="199" spans="1:8" ht="13.5" thickBot="1">
      <c r="A199" s="96" t="s">
        <v>8</v>
      </c>
      <c r="B199" s="87" t="s">
        <v>302</v>
      </c>
      <c r="C199" s="15" t="s">
        <v>324</v>
      </c>
      <c r="D199" s="87" t="s">
        <v>191</v>
      </c>
      <c r="E199" s="113">
        <v>2.92</v>
      </c>
      <c r="F199" s="87">
        <v>36.34</v>
      </c>
      <c r="G199" s="87">
        <v>6.4</v>
      </c>
      <c r="H199" s="92">
        <v>232.58</v>
      </c>
    </row>
    <row r="200" spans="1:8" ht="13.5" thickBot="1">
      <c r="A200" s="93"/>
      <c r="B200" s="81"/>
      <c r="C200" s="79"/>
      <c r="D200" s="94" t="s">
        <v>19</v>
      </c>
      <c r="E200" s="110"/>
      <c r="F200" s="76">
        <f>SUM(F198:F199)</f>
        <v>72.68</v>
      </c>
      <c r="G200" s="76"/>
      <c r="H200" s="95">
        <f>SUM(H198:H199)</f>
        <v>465.16</v>
      </c>
    </row>
    <row r="202" spans="1:8" ht="15.75" thickBot="1">
      <c r="A202" s="186" t="s">
        <v>376</v>
      </c>
      <c r="B202" s="186"/>
      <c r="C202" s="186"/>
      <c r="D202" s="186"/>
      <c r="E202" s="186"/>
      <c r="F202" s="186"/>
      <c r="G202" s="186"/>
      <c r="H202" s="186"/>
    </row>
    <row r="203" spans="1:8" ht="13.5" thickBot="1">
      <c r="A203" s="36" t="s">
        <v>21</v>
      </c>
      <c r="B203" s="37" t="s">
        <v>299</v>
      </c>
      <c r="C203" s="42" t="s">
        <v>193</v>
      </c>
      <c r="D203" s="39" t="s">
        <v>1</v>
      </c>
      <c r="E203" s="100" t="s">
        <v>2</v>
      </c>
      <c r="F203" s="39" t="s">
        <v>3</v>
      </c>
      <c r="G203" s="40" t="s">
        <v>4</v>
      </c>
      <c r="H203" s="41" t="s">
        <v>5</v>
      </c>
    </row>
    <row r="204" spans="1:9" ht="12.75">
      <c r="A204" s="34" t="s">
        <v>6</v>
      </c>
      <c r="B204" s="6" t="s">
        <v>302</v>
      </c>
      <c r="C204" s="153" t="s">
        <v>379</v>
      </c>
      <c r="D204" s="4" t="s">
        <v>377</v>
      </c>
      <c r="E204" s="112">
        <v>5</v>
      </c>
      <c r="F204" s="4">
        <v>41</v>
      </c>
      <c r="G204" s="6">
        <v>15.4</v>
      </c>
      <c r="H204" s="57">
        <f>F204*G204</f>
        <v>631.4</v>
      </c>
      <c r="I204" t="s">
        <v>381</v>
      </c>
    </row>
    <row r="205" spans="1:9" ht="13.5" thickBot="1">
      <c r="A205" s="34" t="s">
        <v>8</v>
      </c>
      <c r="B205" s="33" t="s">
        <v>302</v>
      </c>
      <c r="C205" s="153" t="s">
        <v>380</v>
      </c>
      <c r="D205" s="4" t="s">
        <v>378</v>
      </c>
      <c r="E205" s="112">
        <v>5</v>
      </c>
      <c r="F205" s="4">
        <v>41</v>
      </c>
      <c r="G205" s="6">
        <v>18.2</v>
      </c>
      <c r="H205" s="57">
        <f>F205*G205</f>
        <v>746.1999999999999</v>
      </c>
      <c r="I205" t="s">
        <v>381</v>
      </c>
    </row>
    <row r="206" spans="1:8" ht="13.5" thickBot="1">
      <c r="A206" s="93"/>
      <c r="B206" s="81"/>
      <c r="C206" s="79"/>
      <c r="D206" s="94" t="s">
        <v>19</v>
      </c>
      <c r="E206" s="110"/>
      <c r="F206" s="76">
        <f>SUM(F203:F205)</f>
        <v>82</v>
      </c>
      <c r="G206" s="76"/>
      <c r="H206" s="95">
        <f>SUM(H203:H205)</f>
        <v>1377.6</v>
      </c>
    </row>
  </sheetData>
  <sheetProtection/>
  <mergeCells count="19">
    <mergeCell ref="A202:H202"/>
    <mergeCell ref="A154:H154"/>
    <mergeCell ref="A167:H167"/>
    <mergeCell ref="A174:H174"/>
    <mergeCell ref="A182:H182"/>
    <mergeCell ref="A188:H188"/>
    <mergeCell ref="A196:H196"/>
    <mergeCell ref="A63:H63"/>
    <mergeCell ref="A73:H73"/>
    <mergeCell ref="E85:E87"/>
    <mergeCell ref="A110:H110"/>
    <mergeCell ref="A118:H118"/>
    <mergeCell ref="A145:H145"/>
    <mergeCell ref="A1:H1"/>
    <mergeCell ref="A3:H3"/>
    <mergeCell ref="J4:K6"/>
    <mergeCell ref="A15:H15"/>
    <mergeCell ref="A43:H43"/>
    <mergeCell ref="A49:H4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46"/>
  <sheetViews>
    <sheetView zoomScalePageLayoutView="0" workbookViewId="0" topLeftCell="A22">
      <selection activeCell="I136" sqref="I136"/>
    </sheetView>
  </sheetViews>
  <sheetFormatPr defaultColWidth="9.00390625" defaultRowHeight="12.75"/>
  <cols>
    <col min="2" max="2" width="9.125" style="161" customWidth="1"/>
    <col min="3" max="3" width="12.00390625" style="160" customWidth="1"/>
    <col min="4" max="4" width="4.75390625" style="0" customWidth="1"/>
    <col min="5" max="5" width="48.875" style="0" bestFit="1" customWidth="1"/>
  </cols>
  <sheetData>
    <row r="1" spans="2:8" ht="15.75">
      <c r="B1" s="187" t="s">
        <v>383</v>
      </c>
      <c r="C1" s="187"/>
      <c r="D1" s="187"/>
      <c r="E1" s="187"/>
      <c r="F1" s="158"/>
      <c r="G1" s="158"/>
      <c r="H1" s="158"/>
    </row>
    <row r="2" ht="13.5" thickBot="1"/>
    <row r="3" spans="2:8" ht="12.75">
      <c r="B3" s="205" t="s">
        <v>388</v>
      </c>
      <c r="C3" s="199" t="s">
        <v>384</v>
      </c>
      <c r="D3" s="163" t="s">
        <v>6</v>
      </c>
      <c r="E3" s="157" t="s">
        <v>7</v>
      </c>
      <c r="F3" s="61"/>
      <c r="G3" s="159"/>
      <c r="H3" s="159"/>
    </row>
    <row r="4" spans="2:8" ht="12.75">
      <c r="B4" s="206"/>
      <c r="C4" s="197"/>
      <c r="D4" s="164" t="s">
        <v>8</v>
      </c>
      <c r="E4" s="45" t="s">
        <v>9</v>
      </c>
      <c r="F4" s="58"/>
      <c r="G4" s="159"/>
      <c r="H4" s="159"/>
    </row>
    <row r="5" spans="2:6" ht="12.75">
      <c r="B5" s="206"/>
      <c r="C5" s="197"/>
      <c r="D5" s="164" t="s">
        <v>10</v>
      </c>
      <c r="E5" s="45" t="s">
        <v>11</v>
      </c>
      <c r="F5" s="58"/>
    </row>
    <row r="6" spans="2:6" ht="12.75">
      <c r="B6" s="206"/>
      <c r="C6" s="197"/>
      <c r="D6" s="164" t="s">
        <v>12</v>
      </c>
      <c r="E6" s="45" t="s">
        <v>368</v>
      </c>
      <c r="F6" s="58"/>
    </row>
    <row r="7" spans="2:6" ht="12.75">
      <c r="B7" s="206"/>
      <c r="C7" s="197"/>
      <c r="D7" s="164" t="s">
        <v>14</v>
      </c>
      <c r="E7" s="45" t="s">
        <v>15</v>
      </c>
      <c r="F7" s="58"/>
    </row>
    <row r="8" spans="2:6" ht="12.75">
      <c r="B8" s="206"/>
      <c r="C8" s="197"/>
      <c r="D8" s="164" t="s">
        <v>16</v>
      </c>
      <c r="E8" s="45" t="s">
        <v>17</v>
      </c>
      <c r="F8" s="58"/>
    </row>
    <row r="9" spans="2:6" ht="12.75">
      <c r="B9" s="206"/>
      <c r="C9" s="197"/>
      <c r="D9" s="164" t="s">
        <v>18</v>
      </c>
      <c r="E9" s="45" t="s">
        <v>166</v>
      </c>
      <c r="F9" s="58"/>
    </row>
    <row r="10" spans="2:6" ht="13.5" thickBot="1">
      <c r="B10" s="206"/>
      <c r="C10" s="198"/>
      <c r="D10" s="167" t="s">
        <v>29</v>
      </c>
      <c r="E10" s="168" t="s">
        <v>167</v>
      </c>
      <c r="F10" s="58"/>
    </row>
    <row r="11" spans="2:6" ht="13.5" thickTop="1">
      <c r="B11" s="206"/>
      <c r="C11" s="196" t="s">
        <v>385</v>
      </c>
      <c r="D11" s="169" t="s">
        <v>31</v>
      </c>
      <c r="E11" s="170" t="s">
        <v>363</v>
      </c>
      <c r="F11" s="58"/>
    </row>
    <row r="12" spans="2:6" ht="12.75">
      <c r="B12" s="206"/>
      <c r="C12" s="197"/>
      <c r="D12" s="164" t="s">
        <v>33</v>
      </c>
      <c r="E12" s="45" t="s">
        <v>23</v>
      </c>
      <c r="F12" s="58"/>
    </row>
    <row r="13" spans="2:6" ht="12.75">
      <c r="B13" s="206"/>
      <c r="C13" s="197"/>
      <c r="D13" s="164" t="s">
        <v>35</v>
      </c>
      <c r="E13" s="45" t="s">
        <v>24</v>
      </c>
      <c r="F13" s="58"/>
    </row>
    <row r="14" spans="2:6" ht="12.75">
      <c r="B14" s="206"/>
      <c r="C14" s="197"/>
      <c r="D14" s="164" t="s">
        <v>37</v>
      </c>
      <c r="E14" s="45" t="s">
        <v>25</v>
      </c>
      <c r="F14" s="58"/>
    </row>
    <row r="15" spans="2:6" ht="12.75">
      <c r="B15" s="206"/>
      <c r="C15" s="197"/>
      <c r="D15" s="164" t="s">
        <v>39</v>
      </c>
      <c r="E15" s="45" t="s">
        <v>26</v>
      </c>
      <c r="F15" s="58"/>
    </row>
    <row r="16" spans="2:6" ht="12.75">
      <c r="B16" s="206"/>
      <c r="C16" s="197"/>
      <c r="D16" s="164" t="s">
        <v>41</v>
      </c>
      <c r="E16" s="45" t="s">
        <v>27</v>
      </c>
      <c r="F16" s="58"/>
    </row>
    <row r="17" spans="2:6" ht="12.75">
      <c r="B17" s="206"/>
      <c r="C17" s="197"/>
      <c r="D17" s="164" t="s">
        <v>43</v>
      </c>
      <c r="E17" s="45" t="s">
        <v>28</v>
      </c>
      <c r="F17" s="58"/>
    </row>
    <row r="18" spans="2:6" ht="12.75">
      <c r="B18" s="206"/>
      <c r="C18" s="197"/>
      <c r="D18" s="164" t="s">
        <v>45</v>
      </c>
      <c r="E18" s="45" t="s">
        <v>30</v>
      </c>
      <c r="F18" s="58"/>
    </row>
    <row r="19" spans="2:6" ht="12.75">
      <c r="B19" s="206"/>
      <c r="C19" s="197"/>
      <c r="D19" s="164" t="s">
        <v>47</v>
      </c>
      <c r="E19" s="45" t="s">
        <v>32</v>
      </c>
      <c r="F19" s="58"/>
    </row>
    <row r="20" spans="2:6" ht="12.75">
      <c r="B20" s="206"/>
      <c r="C20" s="197"/>
      <c r="D20" s="164" t="s">
        <v>49</v>
      </c>
      <c r="E20" s="45" t="s">
        <v>34</v>
      </c>
      <c r="F20" s="58"/>
    </row>
    <row r="21" spans="2:6" ht="12.75">
      <c r="B21" s="206"/>
      <c r="C21" s="197"/>
      <c r="D21" s="164" t="s">
        <v>51</v>
      </c>
      <c r="E21" s="45" t="s">
        <v>337</v>
      </c>
      <c r="F21" s="58"/>
    </row>
    <row r="22" spans="2:6" ht="12.75">
      <c r="B22" s="206"/>
      <c r="C22" s="197"/>
      <c r="D22" s="164" t="s">
        <v>53</v>
      </c>
      <c r="E22" s="45" t="s">
        <v>338</v>
      </c>
      <c r="F22" s="58"/>
    </row>
    <row r="23" spans="2:6" ht="12.75">
      <c r="B23" s="206"/>
      <c r="C23" s="197"/>
      <c r="D23" s="164" t="s">
        <v>55</v>
      </c>
      <c r="E23" s="45" t="s">
        <v>36</v>
      </c>
      <c r="F23" s="58"/>
    </row>
    <row r="24" spans="2:6" ht="12.75">
      <c r="B24" s="206"/>
      <c r="C24" s="197"/>
      <c r="D24" s="164" t="s">
        <v>57</v>
      </c>
      <c r="E24" s="45" t="s">
        <v>38</v>
      </c>
      <c r="F24" s="58"/>
    </row>
    <row r="25" spans="2:6" ht="12.75">
      <c r="B25" s="206"/>
      <c r="C25" s="197"/>
      <c r="D25" s="164" t="s">
        <v>59</v>
      </c>
      <c r="E25" s="162" t="s">
        <v>332</v>
      </c>
      <c r="F25" s="58"/>
    </row>
    <row r="26" spans="2:6" ht="12.75">
      <c r="B26" s="206"/>
      <c r="C26" s="197"/>
      <c r="D26" s="164" t="s">
        <v>61</v>
      </c>
      <c r="E26" s="45" t="s">
        <v>40</v>
      </c>
      <c r="F26" s="58"/>
    </row>
    <row r="27" spans="2:6" ht="12.75">
      <c r="B27" s="206"/>
      <c r="C27" s="197"/>
      <c r="D27" s="164" t="s">
        <v>63</v>
      </c>
      <c r="E27" s="45" t="s">
        <v>42</v>
      </c>
      <c r="F27" s="58"/>
    </row>
    <row r="28" spans="2:6" ht="12.75">
      <c r="B28" s="206"/>
      <c r="C28" s="197"/>
      <c r="D28" s="164" t="s">
        <v>65</v>
      </c>
      <c r="E28" s="45" t="s">
        <v>44</v>
      </c>
      <c r="F28" s="58"/>
    </row>
    <row r="29" spans="2:6" ht="12.75">
      <c r="B29" s="206"/>
      <c r="C29" s="197"/>
      <c r="D29" s="164" t="s">
        <v>68</v>
      </c>
      <c r="E29" s="45" t="s">
        <v>46</v>
      </c>
      <c r="F29" s="58"/>
    </row>
    <row r="30" spans="2:6" ht="12.75">
      <c r="B30" s="206"/>
      <c r="C30" s="197"/>
      <c r="D30" s="164" t="s">
        <v>70</v>
      </c>
      <c r="E30" s="45" t="s">
        <v>48</v>
      </c>
      <c r="F30" s="58"/>
    </row>
    <row r="31" spans="2:6" ht="12.75">
      <c r="B31" s="206"/>
      <c r="C31" s="197"/>
      <c r="D31" s="164" t="s">
        <v>72</v>
      </c>
      <c r="E31" s="45" t="s">
        <v>71</v>
      </c>
      <c r="F31" s="58"/>
    </row>
    <row r="32" spans="2:6" ht="12.75">
      <c r="B32" s="206"/>
      <c r="C32" s="197"/>
      <c r="D32" s="164" t="s">
        <v>74</v>
      </c>
      <c r="E32" s="45" t="s">
        <v>58</v>
      </c>
      <c r="F32" s="58"/>
    </row>
    <row r="33" spans="2:6" ht="12.75">
      <c r="B33" s="206"/>
      <c r="C33" s="197"/>
      <c r="D33" s="164" t="s">
        <v>76</v>
      </c>
      <c r="E33" s="45" t="s">
        <v>64</v>
      </c>
      <c r="F33" s="58"/>
    </row>
    <row r="34" spans="2:6" ht="13.5" thickBot="1">
      <c r="B34" s="206"/>
      <c r="C34" s="198"/>
      <c r="D34" s="167" t="s">
        <v>353</v>
      </c>
      <c r="E34" s="168" t="s">
        <v>66</v>
      </c>
      <c r="F34" s="58"/>
    </row>
    <row r="35" spans="2:6" ht="13.5" thickTop="1">
      <c r="B35" s="206"/>
      <c r="C35" s="214" t="s">
        <v>386</v>
      </c>
      <c r="D35" s="169" t="s">
        <v>354</v>
      </c>
      <c r="E35" s="170" t="s">
        <v>81</v>
      </c>
      <c r="F35" s="58"/>
    </row>
    <row r="36" spans="2:6" ht="13.5" thickBot="1">
      <c r="B36" s="206"/>
      <c r="C36" s="215"/>
      <c r="D36" s="167" t="s">
        <v>355</v>
      </c>
      <c r="E36" s="168" t="s">
        <v>358</v>
      </c>
      <c r="F36" s="58"/>
    </row>
    <row r="37" spans="2:5" ht="13.5" thickTop="1">
      <c r="B37" s="206"/>
      <c r="C37" s="212" t="s">
        <v>387</v>
      </c>
      <c r="D37" s="166" t="s">
        <v>393</v>
      </c>
      <c r="E37" s="48" t="s">
        <v>83</v>
      </c>
    </row>
    <row r="38" spans="2:5" ht="12.75">
      <c r="B38" s="206"/>
      <c r="C38" s="197"/>
      <c r="D38" s="164" t="s">
        <v>394</v>
      </c>
      <c r="E38" s="45" t="s">
        <v>84</v>
      </c>
    </row>
    <row r="39" spans="2:5" ht="12.75">
      <c r="B39" s="206"/>
      <c r="C39" s="197"/>
      <c r="D39" s="164" t="s">
        <v>395</v>
      </c>
      <c r="E39" s="45" t="s">
        <v>85</v>
      </c>
    </row>
    <row r="40" spans="2:5" ht="12.75">
      <c r="B40" s="206"/>
      <c r="C40" s="197"/>
      <c r="D40" s="164" t="s">
        <v>396</v>
      </c>
      <c r="E40" s="45" t="s">
        <v>86</v>
      </c>
    </row>
    <row r="41" spans="2:5" ht="12.75">
      <c r="B41" s="206"/>
      <c r="C41" s="197"/>
      <c r="D41" s="164" t="s">
        <v>397</v>
      </c>
      <c r="E41" s="45" t="s">
        <v>87</v>
      </c>
    </row>
    <row r="42" spans="2:5" ht="12.75">
      <c r="B42" s="206"/>
      <c r="C42" s="197"/>
      <c r="D42" s="164" t="s">
        <v>398</v>
      </c>
      <c r="E42" s="45" t="s">
        <v>88</v>
      </c>
    </row>
    <row r="43" spans="2:5" ht="12.75">
      <c r="B43" s="206"/>
      <c r="C43" s="197"/>
      <c r="D43" s="164" t="s">
        <v>399</v>
      </c>
      <c r="E43" s="45" t="s">
        <v>89</v>
      </c>
    </row>
    <row r="44" spans="2:5" ht="12.75">
      <c r="B44" s="206"/>
      <c r="C44" s="197"/>
      <c r="D44" s="164" t="s">
        <v>400</v>
      </c>
      <c r="E44" s="45" t="s">
        <v>335</v>
      </c>
    </row>
    <row r="45" spans="2:5" ht="12.75">
      <c r="B45" s="206"/>
      <c r="C45" s="197"/>
      <c r="D45" s="164" t="s">
        <v>401</v>
      </c>
      <c r="E45" s="45" t="s">
        <v>90</v>
      </c>
    </row>
    <row r="46" spans="2:5" ht="13.5" thickBot="1">
      <c r="B46" s="207"/>
      <c r="C46" s="213"/>
      <c r="D46" s="165" t="s">
        <v>402</v>
      </c>
      <c r="E46" s="154" t="s">
        <v>91</v>
      </c>
    </row>
    <row r="47" spans="2:5" ht="12.75">
      <c r="B47" s="205" t="s">
        <v>389</v>
      </c>
      <c r="C47" s="199" t="s">
        <v>384</v>
      </c>
      <c r="D47" s="163" t="s">
        <v>403</v>
      </c>
      <c r="E47" s="157" t="s">
        <v>93</v>
      </c>
    </row>
    <row r="48" spans="2:5" ht="12.75">
      <c r="B48" s="206"/>
      <c r="C48" s="197"/>
      <c r="D48" s="164" t="s">
        <v>404</v>
      </c>
      <c r="E48" s="45" t="s">
        <v>94</v>
      </c>
    </row>
    <row r="49" spans="2:5" ht="12.75">
      <c r="B49" s="206"/>
      <c r="C49" s="197"/>
      <c r="D49" s="164" t="s">
        <v>405</v>
      </c>
      <c r="E49" s="45" t="s">
        <v>95</v>
      </c>
    </row>
    <row r="50" spans="2:5" ht="12.75">
      <c r="B50" s="206"/>
      <c r="C50" s="197"/>
      <c r="D50" s="164" t="s">
        <v>406</v>
      </c>
      <c r="E50" s="45" t="s">
        <v>96</v>
      </c>
    </row>
    <row r="51" spans="2:5" ht="12.75">
      <c r="B51" s="206"/>
      <c r="C51" s="197"/>
      <c r="D51" s="164" t="s">
        <v>407</v>
      </c>
      <c r="E51" s="45" t="s">
        <v>97</v>
      </c>
    </row>
    <row r="52" spans="2:5" ht="13.5" thickBot="1">
      <c r="B52" s="206"/>
      <c r="C52" s="198"/>
      <c r="D52" s="167" t="s">
        <v>408</v>
      </c>
      <c r="E52" s="168" t="s">
        <v>98</v>
      </c>
    </row>
    <row r="53" spans="2:5" ht="13.5" thickTop="1">
      <c r="B53" s="206"/>
      <c r="C53" s="196" t="s">
        <v>385</v>
      </c>
      <c r="D53" s="169" t="s">
        <v>409</v>
      </c>
      <c r="E53" s="170" t="s">
        <v>101</v>
      </c>
    </row>
    <row r="54" spans="2:5" ht="12.75">
      <c r="B54" s="206"/>
      <c r="C54" s="197"/>
      <c r="D54" s="164" t="s">
        <v>410</v>
      </c>
      <c r="E54" s="45" t="s">
        <v>60</v>
      </c>
    </row>
    <row r="55" spans="2:5" ht="12.75">
      <c r="B55" s="206"/>
      <c r="C55" s="197"/>
      <c r="D55" s="164" t="s">
        <v>411</v>
      </c>
      <c r="E55" s="45" t="s">
        <v>62</v>
      </c>
    </row>
    <row r="56" spans="2:5" ht="12.75">
      <c r="B56" s="206"/>
      <c r="C56" s="197"/>
      <c r="D56" s="164" t="s">
        <v>412</v>
      </c>
      <c r="E56" s="45" t="s">
        <v>75</v>
      </c>
    </row>
    <row r="57" spans="2:5" ht="12.75">
      <c r="B57" s="206"/>
      <c r="C57" s="197"/>
      <c r="D57" s="164" t="s">
        <v>413</v>
      </c>
      <c r="E57" s="45" t="s">
        <v>78</v>
      </c>
    </row>
    <row r="58" spans="2:5" ht="12.75">
      <c r="B58" s="206"/>
      <c r="C58" s="197"/>
      <c r="D58" s="164" t="s">
        <v>414</v>
      </c>
      <c r="E58" s="45" t="s">
        <v>102</v>
      </c>
    </row>
    <row r="59" spans="2:5" ht="12.75">
      <c r="B59" s="206"/>
      <c r="C59" s="197"/>
      <c r="D59" s="164" t="s">
        <v>415</v>
      </c>
      <c r="E59" s="45" t="s">
        <v>103</v>
      </c>
    </row>
    <row r="60" spans="2:5" ht="12.75">
      <c r="B60" s="206"/>
      <c r="C60" s="197"/>
      <c r="D60" s="164" t="s">
        <v>416</v>
      </c>
      <c r="E60" s="45" t="s">
        <v>104</v>
      </c>
    </row>
    <row r="61" spans="2:5" ht="12.75">
      <c r="B61" s="206"/>
      <c r="C61" s="197"/>
      <c r="D61" s="164" t="s">
        <v>417</v>
      </c>
      <c r="E61" s="45" t="s">
        <v>105</v>
      </c>
    </row>
    <row r="62" spans="2:5" ht="12.75">
      <c r="B62" s="206"/>
      <c r="C62" s="197"/>
      <c r="D62" s="164" t="s">
        <v>418</v>
      </c>
      <c r="E62" s="45" t="s">
        <v>106</v>
      </c>
    </row>
    <row r="63" spans="2:5" ht="12.75">
      <c r="B63" s="206"/>
      <c r="C63" s="197"/>
      <c r="D63" s="164" t="s">
        <v>419</v>
      </c>
      <c r="E63" s="45" t="s">
        <v>107</v>
      </c>
    </row>
    <row r="64" spans="2:5" ht="12.75">
      <c r="B64" s="206"/>
      <c r="C64" s="197"/>
      <c r="D64" s="164" t="s">
        <v>420</v>
      </c>
      <c r="E64" s="45" t="s">
        <v>108</v>
      </c>
    </row>
    <row r="65" spans="2:5" ht="12.75">
      <c r="B65" s="206"/>
      <c r="C65" s="197"/>
      <c r="D65" s="164" t="s">
        <v>421</v>
      </c>
      <c r="E65" s="45" t="s">
        <v>109</v>
      </c>
    </row>
    <row r="66" spans="2:5" ht="12.75">
      <c r="B66" s="206"/>
      <c r="C66" s="197"/>
      <c r="D66" s="164" t="s">
        <v>422</v>
      </c>
      <c r="E66" s="45" t="s">
        <v>110</v>
      </c>
    </row>
    <row r="67" spans="2:5" ht="12.75">
      <c r="B67" s="206"/>
      <c r="C67" s="197"/>
      <c r="D67" s="164" t="s">
        <v>423</v>
      </c>
      <c r="E67" s="45" t="s">
        <v>111</v>
      </c>
    </row>
    <row r="68" spans="2:5" ht="12.75">
      <c r="B68" s="206"/>
      <c r="C68" s="197"/>
      <c r="D68" s="164" t="s">
        <v>424</v>
      </c>
      <c r="E68" s="45" t="s">
        <v>112</v>
      </c>
    </row>
    <row r="69" spans="2:5" ht="12.75">
      <c r="B69" s="206"/>
      <c r="C69" s="197"/>
      <c r="D69" s="164" t="s">
        <v>425</v>
      </c>
      <c r="E69" s="45" t="s">
        <v>113</v>
      </c>
    </row>
    <row r="70" spans="2:5" ht="12.75">
      <c r="B70" s="206"/>
      <c r="C70" s="197"/>
      <c r="D70" s="164" t="s">
        <v>426</v>
      </c>
      <c r="E70" s="45" t="s">
        <v>114</v>
      </c>
    </row>
    <row r="71" spans="2:5" ht="12.75">
      <c r="B71" s="206"/>
      <c r="C71" s="197"/>
      <c r="D71" s="164" t="s">
        <v>427</v>
      </c>
      <c r="E71" s="45" t="s">
        <v>115</v>
      </c>
    </row>
    <row r="72" spans="2:5" ht="12.75">
      <c r="B72" s="206"/>
      <c r="C72" s="197"/>
      <c r="D72" s="164" t="s">
        <v>428</v>
      </c>
      <c r="E72" s="45" t="s">
        <v>116</v>
      </c>
    </row>
    <row r="73" spans="2:5" ht="12.75">
      <c r="B73" s="206"/>
      <c r="C73" s="197"/>
      <c r="D73" s="164" t="s">
        <v>429</v>
      </c>
      <c r="E73" s="45" t="s">
        <v>117</v>
      </c>
    </row>
    <row r="74" spans="2:5" ht="12.75">
      <c r="B74" s="206"/>
      <c r="C74" s="197"/>
      <c r="D74" s="164" t="s">
        <v>430</v>
      </c>
      <c r="E74" s="45" t="s">
        <v>118</v>
      </c>
    </row>
    <row r="75" spans="2:5" ht="12.75">
      <c r="B75" s="206"/>
      <c r="C75" s="197"/>
      <c r="D75" s="164" t="s">
        <v>431</v>
      </c>
      <c r="E75" s="45" t="s">
        <v>119</v>
      </c>
    </row>
    <row r="76" spans="2:5" ht="12.75">
      <c r="B76" s="206"/>
      <c r="C76" s="197"/>
      <c r="D76" s="164" t="s">
        <v>432</v>
      </c>
      <c r="E76" s="45" t="s">
        <v>120</v>
      </c>
    </row>
    <row r="77" spans="2:5" ht="12.75">
      <c r="B77" s="206"/>
      <c r="C77" s="197"/>
      <c r="D77" s="164" t="s">
        <v>433</v>
      </c>
      <c r="E77" s="45" t="s">
        <v>121</v>
      </c>
    </row>
    <row r="78" spans="2:5" ht="12.75">
      <c r="B78" s="206"/>
      <c r="C78" s="197"/>
      <c r="D78" s="164" t="s">
        <v>434</v>
      </c>
      <c r="E78" s="45" t="s">
        <v>122</v>
      </c>
    </row>
    <row r="79" spans="2:5" ht="12.75">
      <c r="B79" s="206"/>
      <c r="C79" s="197"/>
      <c r="D79" s="164" t="s">
        <v>435</v>
      </c>
      <c r="E79" s="45" t="s">
        <v>123</v>
      </c>
    </row>
    <row r="80" spans="2:5" ht="12.75">
      <c r="B80" s="206"/>
      <c r="C80" s="197"/>
      <c r="D80" s="164" t="s">
        <v>436</v>
      </c>
      <c r="E80" s="45" t="s">
        <v>124</v>
      </c>
    </row>
    <row r="81" spans="2:5" ht="12.75">
      <c r="B81" s="206"/>
      <c r="C81" s="197"/>
      <c r="D81" s="164" t="s">
        <v>437</v>
      </c>
      <c r="E81" s="45" t="s">
        <v>125</v>
      </c>
    </row>
    <row r="82" spans="2:5" ht="12.75">
      <c r="B82" s="206"/>
      <c r="C82" s="197"/>
      <c r="D82" s="164" t="s">
        <v>438</v>
      </c>
      <c r="E82" s="45" t="s">
        <v>50</v>
      </c>
    </row>
    <row r="83" spans="2:5" ht="12.75">
      <c r="B83" s="206"/>
      <c r="C83" s="197"/>
      <c r="D83" s="164" t="s">
        <v>439</v>
      </c>
      <c r="E83" s="45" t="s">
        <v>52</v>
      </c>
    </row>
    <row r="84" spans="2:5" ht="12.75">
      <c r="B84" s="206"/>
      <c r="C84" s="197"/>
      <c r="D84" s="164" t="s">
        <v>440</v>
      </c>
      <c r="E84" s="45" t="s">
        <v>54</v>
      </c>
    </row>
    <row r="85" spans="2:5" ht="13.5" thickBot="1">
      <c r="B85" s="206"/>
      <c r="C85" s="198"/>
      <c r="D85" s="167" t="s">
        <v>441</v>
      </c>
      <c r="E85" s="168" t="s">
        <v>56</v>
      </c>
    </row>
    <row r="86" spans="2:5" ht="13.5" thickTop="1">
      <c r="B86" s="206"/>
      <c r="C86" s="196" t="s">
        <v>386</v>
      </c>
      <c r="D86" s="169" t="s">
        <v>442</v>
      </c>
      <c r="E86" s="170" t="s">
        <v>127</v>
      </c>
    </row>
    <row r="87" spans="2:5" ht="12.75">
      <c r="B87" s="206"/>
      <c r="C87" s="197"/>
      <c r="D87" s="164" t="s">
        <v>443</v>
      </c>
      <c r="E87" s="45" t="s">
        <v>128</v>
      </c>
    </row>
    <row r="88" spans="2:5" ht="12.75">
      <c r="B88" s="206"/>
      <c r="C88" s="197"/>
      <c r="D88" s="164" t="s">
        <v>444</v>
      </c>
      <c r="E88" s="45" t="s">
        <v>129</v>
      </c>
    </row>
    <row r="89" spans="2:5" ht="13.5" thickBot="1">
      <c r="B89" s="206"/>
      <c r="C89" s="198"/>
      <c r="D89" s="167" t="s">
        <v>445</v>
      </c>
      <c r="E89" s="168" t="s">
        <v>130</v>
      </c>
    </row>
    <row r="90" spans="2:5" ht="13.5" thickTop="1">
      <c r="B90" s="206"/>
      <c r="C90" s="212" t="s">
        <v>389</v>
      </c>
      <c r="D90" s="166" t="s">
        <v>446</v>
      </c>
      <c r="E90" s="48" t="s">
        <v>133</v>
      </c>
    </row>
    <row r="91" spans="2:5" ht="12.75">
      <c r="B91" s="206"/>
      <c r="C91" s="197"/>
      <c r="D91" s="164" t="s">
        <v>447</v>
      </c>
      <c r="E91" s="45" t="s">
        <v>135</v>
      </c>
    </row>
    <row r="92" spans="2:5" ht="12.75">
      <c r="B92" s="206"/>
      <c r="C92" s="197"/>
      <c r="D92" s="164" t="s">
        <v>448</v>
      </c>
      <c r="E92" s="45" t="s">
        <v>136</v>
      </c>
    </row>
    <row r="93" spans="2:5" ht="12.75">
      <c r="B93" s="206"/>
      <c r="C93" s="197"/>
      <c r="D93" s="164" t="s">
        <v>449</v>
      </c>
      <c r="E93" s="45" t="s">
        <v>137</v>
      </c>
    </row>
    <row r="94" spans="2:5" ht="12.75">
      <c r="B94" s="206"/>
      <c r="C94" s="197"/>
      <c r="D94" s="164" t="s">
        <v>450</v>
      </c>
      <c r="E94" s="45" t="s">
        <v>138</v>
      </c>
    </row>
    <row r="95" spans="2:5" ht="12.75">
      <c r="B95" s="206"/>
      <c r="C95" s="197"/>
      <c r="D95" s="164" t="s">
        <v>451</v>
      </c>
      <c r="E95" s="45" t="s">
        <v>139</v>
      </c>
    </row>
    <row r="96" spans="2:5" ht="12.75">
      <c r="B96" s="206"/>
      <c r="C96" s="197"/>
      <c r="D96" s="164" t="s">
        <v>452</v>
      </c>
      <c r="E96" s="45" t="s">
        <v>140</v>
      </c>
    </row>
    <row r="97" spans="2:5" ht="12.75">
      <c r="B97" s="206"/>
      <c r="C97" s="197"/>
      <c r="D97" s="164" t="s">
        <v>453</v>
      </c>
      <c r="E97" s="45" t="s">
        <v>141</v>
      </c>
    </row>
    <row r="98" spans="2:5" ht="12.75">
      <c r="B98" s="206"/>
      <c r="C98" s="197"/>
      <c r="D98" s="164" t="s">
        <v>454</v>
      </c>
      <c r="E98" s="45" t="s">
        <v>142</v>
      </c>
    </row>
    <row r="99" spans="2:5" ht="12.75">
      <c r="B99" s="206"/>
      <c r="C99" s="197"/>
      <c r="D99" s="164" t="s">
        <v>455</v>
      </c>
      <c r="E99" s="45" t="s">
        <v>143</v>
      </c>
    </row>
    <row r="100" spans="2:5" ht="12.75">
      <c r="B100" s="206"/>
      <c r="C100" s="197"/>
      <c r="D100" s="164" t="s">
        <v>456</v>
      </c>
      <c r="E100" s="45" t="s">
        <v>144</v>
      </c>
    </row>
    <row r="101" spans="2:5" ht="12.75">
      <c r="B101" s="206"/>
      <c r="C101" s="197"/>
      <c r="D101" s="164" t="s">
        <v>457</v>
      </c>
      <c r="E101" s="45" t="s">
        <v>145</v>
      </c>
    </row>
    <row r="102" spans="2:5" ht="12.75">
      <c r="B102" s="206"/>
      <c r="C102" s="197"/>
      <c r="D102" s="164" t="s">
        <v>458</v>
      </c>
      <c r="E102" s="45" t="s">
        <v>146</v>
      </c>
    </row>
    <row r="103" spans="2:5" ht="12.75">
      <c r="B103" s="206"/>
      <c r="C103" s="197"/>
      <c r="D103" s="164" t="s">
        <v>459</v>
      </c>
      <c r="E103" s="45" t="s">
        <v>147</v>
      </c>
    </row>
    <row r="104" spans="2:5" ht="12.75">
      <c r="B104" s="206"/>
      <c r="C104" s="197"/>
      <c r="D104" s="164" t="s">
        <v>460</v>
      </c>
      <c r="E104" s="45" t="s">
        <v>148</v>
      </c>
    </row>
    <row r="105" spans="2:5" ht="12.75">
      <c r="B105" s="206"/>
      <c r="C105" s="197"/>
      <c r="D105" s="164" t="s">
        <v>461</v>
      </c>
      <c r="E105" s="45" t="s">
        <v>150</v>
      </c>
    </row>
    <row r="106" spans="2:5" ht="12.75">
      <c r="B106" s="206"/>
      <c r="C106" s="197"/>
      <c r="D106" s="164" t="s">
        <v>462</v>
      </c>
      <c r="E106" s="45" t="s">
        <v>152</v>
      </c>
    </row>
    <row r="107" spans="2:5" ht="12.75">
      <c r="B107" s="206"/>
      <c r="C107" s="197"/>
      <c r="D107" s="164" t="s">
        <v>463</v>
      </c>
      <c r="E107" s="45" t="s">
        <v>153</v>
      </c>
    </row>
    <row r="108" spans="2:5" ht="12.75">
      <c r="B108" s="206"/>
      <c r="C108" s="197"/>
      <c r="D108" s="164" t="s">
        <v>464</v>
      </c>
      <c r="E108" s="45" t="s">
        <v>154</v>
      </c>
    </row>
    <row r="109" spans="2:5" ht="12.75">
      <c r="B109" s="206"/>
      <c r="C109" s="197"/>
      <c r="D109" s="164" t="s">
        <v>465</v>
      </c>
      <c r="E109" s="45" t="s">
        <v>155</v>
      </c>
    </row>
    <row r="110" spans="2:5" ht="12.75">
      <c r="B110" s="206"/>
      <c r="C110" s="197"/>
      <c r="D110" s="164" t="s">
        <v>466</v>
      </c>
      <c r="E110" s="45" t="s">
        <v>156</v>
      </c>
    </row>
    <row r="111" spans="2:5" ht="12.75">
      <c r="B111" s="206"/>
      <c r="C111" s="197"/>
      <c r="D111" s="164" t="s">
        <v>467</v>
      </c>
      <c r="E111" s="45" t="s">
        <v>157</v>
      </c>
    </row>
    <row r="112" spans="2:5" ht="13.5" thickBot="1">
      <c r="B112" s="207"/>
      <c r="C112" s="213"/>
      <c r="D112" s="165" t="s">
        <v>468</v>
      </c>
      <c r="E112" s="154" t="s">
        <v>158</v>
      </c>
    </row>
    <row r="113" spans="2:5" ht="12.75">
      <c r="B113" s="205" t="s">
        <v>390</v>
      </c>
      <c r="C113" s="199" t="s">
        <v>384</v>
      </c>
      <c r="D113" s="163" t="s">
        <v>469</v>
      </c>
      <c r="E113" s="157" t="s">
        <v>161</v>
      </c>
    </row>
    <row r="114" spans="2:5" ht="12.75">
      <c r="B114" s="206"/>
      <c r="C114" s="197"/>
      <c r="D114" s="164" t="s">
        <v>470</v>
      </c>
      <c r="E114" s="45" t="s">
        <v>162</v>
      </c>
    </row>
    <row r="115" spans="2:5" ht="12.75">
      <c r="B115" s="206"/>
      <c r="C115" s="197"/>
      <c r="D115" s="164" t="s">
        <v>471</v>
      </c>
      <c r="E115" s="45" t="s">
        <v>372</v>
      </c>
    </row>
    <row r="116" spans="2:5" ht="12.75">
      <c r="B116" s="206"/>
      <c r="C116" s="197"/>
      <c r="D116" s="164" t="s">
        <v>472</v>
      </c>
      <c r="E116" s="45" t="s">
        <v>164</v>
      </c>
    </row>
    <row r="117" spans="2:5" ht="13.5" thickBot="1">
      <c r="B117" s="206"/>
      <c r="C117" s="198"/>
      <c r="D117" s="167" t="s">
        <v>473</v>
      </c>
      <c r="E117" s="171" t="s">
        <v>349</v>
      </c>
    </row>
    <row r="118" spans="2:5" ht="13.5" thickTop="1">
      <c r="B118" s="206"/>
      <c r="C118" s="196" t="s">
        <v>385</v>
      </c>
      <c r="D118" s="169" t="s">
        <v>474</v>
      </c>
      <c r="E118" s="170" t="s">
        <v>169</v>
      </c>
    </row>
    <row r="119" spans="2:5" ht="12.75">
      <c r="B119" s="206"/>
      <c r="C119" s="197"/>
      <c r="D119" s="164" t="s">
        <v>475</v>
      </c>
      <c r="E119" s="45" t="s">
        <v>172</v>
      </c>
    </row>
    <row r="120" spans="2:5" ht="12.75">
      <c r="B120" s="206"/>
      <c r="C120" s="197"/>
      <c r="D120" s="164" t="s">
        <v>476</v>
      </c>
      <c r="E120" s="45" t="s">
        <v>173</v>
      </c>
    </row>
    <row r="121" spans="2:5" ht="12.75">
      <c r="B121" s="206"/>
      <c r="C121" s="197"/>
      <c r="D121" s="164" t="s">
        <v>477</v>
      </c>
      <c r="E121" s="45" t="s">
        <v>346</v>
      </c>
    </row>
    <row r="122" spans="2:5" ht="12.75">
      <c r="B122" s="206"/>
      <c r="C122" s="197"/>
      <c r="D122" s="164" t="s">
        <v>478</v>
      </c>
      <c r="E122" s="45" t="s">
        <v>176</v>
      </c>
    </row>
    <row r="123" spans="2:5" ht="12.75">
      <c r="B123" s="206"/>
      <c r="C123" s="197"/>
      <c r="D123" s="164" t="s">
        <v>479</v>
      </c>
      <c r="E123" s="45" t="s">
        <v>177</v>
      </c>
    </row>
    <row r="124" spans="2:5" ht="12.75">
      <c r="B124" s="206"/>
      <c r="C124" s="197"/>
      <c r="D124" s="164" t="s">
        <v>480</v>
      </c>
      <c r="E124" s="45" t="s">
        <v>178</v>
      </c>
    </row>
    <row r="125" spans="2:5" ht="12.75">
      <c r="B125" s="206"/>
      <c r="C125" s="197"/>
      <c r="D125" s="164" t="s">
        <v>481</v>
      </c>
      <c r="E125" s="45" t="s">
        <v>179</v>
      </c>
    </row>
    <row r="126" spans="2:5" ht="13.5" thickBot="1">
      <c r="B126" s="206"/>
      <c r="C126" s="198"/>
      <c r="D126" s="167" t="s">
        <v>482</v>
      </c>
      <c r="E126" s="168" t="s">
        <v>348</v>
      </c>
    </row>
    <row r="127" spans="2:5" ht="13.5" thickTop="1">
      <c r="B127" s="206"/>
      <c r="C127" s="216" t="s">
        <v>387</v>
      </c>
      <c r="D127" s="169" t="s">
        <v>483</v>
      </c>
      <c r="E127" s="170" t="s">
        <v>181</v>
      </c>
    </row>
    <row r="128" spans="2:5" ht="12.75">
      <c r="B128" s="206"/>
      <c r="C128" s="217"/>
      <c r="D128" s="164" t="s">
        <v>484</v>
      </c>
      <c r="E128" s="45" t="s">
        <v>182</v>
      </c>
    </row>
    <row r="129" spans="2:5" ht="13.5" thickBot="1">
      <c r="B129" s="206"/>
      <c r="C129" s="218"/>
      <c r="D129" s="167" t="s">
        <v>485</v>
      </c>
      <c r="E129" s="168" t="s">
        <v>183</v>
      </c>
    </row>
    <row r="130" spans="2:5" ht="13.5" thickTop="1">
      <c r="B130" s="206"/>
      <c r="C130" s="212" t="s">
        <v>386</v>
      </c>
      <c r="D130" s="166" t="s">
        <v>486</v>
      </c>
      <c r="E130" s="48" t="s">
        <v>186</v>
      </c>
    </row>
    <row r="131" spans="2:5" ht="12.75">
      <c r="B131" s="206"/>
      <c r="C131" s="197"/>
      <c r="D131" s="164" t="s">
        <v>487</v>
      </c>
      <c r="E131" s="45" t="s">
        <v>187</v>
      </c>
    </row>
    <row r="132" spans="2:5" ht="12.75">
      <c r="B132" s="206"/>
      <c r="C132" s="197"/>
      <c r="D132" s="164" t="s">
        <v>488</v>
      </c>
      <c r="E132" s="45" t="s">
        <v>188</v>
      </c>
    </row>
    <row r="133" spans="2:5" ht="13.5" thickBot="1">
      <c r="B133" s="207"/>
      <c r="C133" s="213"/>
      <c r="D133" s="165" t="s">
        <v>489</v>
      </c>
      <c r="E133" s="154" t="s">
        <v>350</v>
      </c>
    </row>
    <row r="134" spans="2:5" ht="12.75">
      <c r="B134" s="202" t="s">
        <v>391</v>
      </c>
      <c r="C134" s="219" t="s">
        <v>384</v>
      </c>
      <c r="D134" s="163" t="s">
        <v>490</v>
      </c>
      <c r="E134" s="157" t="s">
        <v>165</v>
      </c>
    </row>
    <row r="135" spans="2:5" ht="13.5" thickBot="1">
      <c r="B135" s="203"/>
      <c r="C135" s="220"/>
      <c r="D135" s="167" t="s">
        <v>491</v>
      </c>
      <c r="E135" s="168" t="s">
        <v>364</v>
      </c>
    </row>
    <row r="136" spans="2:5" ht="13.5" thickTop="1">
      <c r="B136" s="203"/>
      <c r="C136" s="209" t="s">
        <v>385</v>
      </c>
      <c r="D136" s="169" t="s">
        <v>492</v>
      </c>
      <c r="E136" s="170" t="s">
        <v>175</v>
      </c>
    </row>
    <row r="137" spans="2:5" ht="12.75">
      <c r="B137" s="203"/>
      <c r="C137" s="210"/>
      <c r="D137" s="164" t="s">
        <v>493</v>
      </c>
      <c r="E137" s="45" t="s">
        <v>171</v>
      </c>
    </row>
    <row r="138" spans="2:5" ht="12.75">
      <c r="B138" s="203"/>
      <c r="C138" s="210"/>
      <c r="D138" s="164" t="s">
        <v>494</v>
      </c>
      <c r="E138" s="45" t="s">
        <v>351</v>
      </c>
    </row>
    <row r="139" spans="2:5" ht="13.5" thickBot="1">
      <c r="B139" s="203"/>
      <c r="C139" s="211"/>
      <c r="D139" s="167" t="s">
        <v>495</v>
      </c>
      <c r="E139" s="168" t="s">
        <v>352</v>
      </c>
    </row>
    <row r="140" spans="2:5" ht="14.25" customHeight="1" thickTop="1">
      <c r="B140" s="203"/>
      <c r="C140" s="200" t="s">
        <v>386</v>
      </c>
      <c r="D140" s="166" t="s">
        <v>496</v>
      </c>
      <c r="E140" s="48" t="s">
        <v>190</v>
      </c>
    </row>
    <row r="141" spans="2:5" ht="14.25" customHeight="1" thickBot="1">
      <c r="B141" s="204"/>
      <c r="C141" s="201"/>
      <c r="D141" s="165" t="s">
        <v>497</v>
      </c>
      <c r="E141" s="154" t="s">
        <v>191</v>
      </c>
    </row>
    <row r="142" spans="2:5" ht="12.75">
      <c r="B142" s="194" t="s">
        <v>392</v>
      </c>
      <c r="C142" s="208" t="s">
        <v>385</v>
      </c>
      <c r="D142" s="163" t="s">
        <v>498</v>
      </c>
      <c r="E142" s="157" t="s">
        <v>377</v>
      </c>
    </row>
    <row r="143" spans="2:5" ht="13.5" thickBot="1">
      <c r="B143" s="195"/>
      <c r="C143" s="201"/>
      <c r="D143" s="165" t="s">
        <v>499</v>
      </c>
      <c r="E143" s="154" t="s">
        <v>378</v>
      </c>
    </row>
    <row r="145" ht="12.75">
      <c r="H145" s="10"/>
    </row>
    <row r="146" ht="12.75">
      <c r="H146" s="10"/>
    </row>
  </sheetData>
  <sheetProtection/>
  <mergeCells count="22">
    <mergeCell ref="C127:C129"/>
    <mergeCell ref="C130:C133"/>
    <mergeCell ref="C134:C135"/>
    <mergeCell ref="C37:C46"/>
    <mergeCell ref="C86:C89"/>
    <mergeCell ref="B1:E1"/>
    <mergeCell ref="B3:B46"/>
    <mergeCell ref="C90:C112"/>
    <mergeCell ref="B47:B112"/>
    <mergeCell ref="C3:C10"/>
    <mergeCell ref="C11:C34"/>
    <mergeCell ref="C35:C36"/>
    <mergeCell ref="B142:B143"/>
    <mergeCell ref="C118:C126"/>
    <mergeCell ref="C47:C52"/>
    <mergeCell ref="C53:C85"/>
    <mergeCell ref="C140:C141"/>
    <mergeCell ref="B134:B141"/>
    <mergeCell ref="B113:B133"/>
    <mergeCell ref="C142:C143"/>
    <mergeCell ref="C113:C117"/>
    <mergeCell ref="C136:C139"/>
  </mergeCells>
  <printOptions/>
  <pageMargins left="0.7" right="0.37" top="0.24" bottom="0.77" header="0.14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1"/>
  <sheetViews>
    <sheetView zoomScalePageLayoutView="0" workbookViewId="0" topLeftCell="A1">
      <selection activeCell="F25" sqref="F25:G26"/>
    </sheetView>
  </sheetViews>
  <sheetFormatPr defaultColWidth="9.00390625" defaultRowHeight="12.75"/>
  <cols>
    <col min="1" max="1" width="4.75390625" style="0" customWidth="1"/>
    <col min="2" max="2" width="8.75390625" style="0" customWidth="1"/>
    <col min="4" max="4" width="40.375" style="0" customWidth="1"/>
    <col min="5" max="5" width="15.25390625" style="111" customWidth="1"/>
    <col min="7" max="7" width="8.125" style="0" customWidth="1"/>
    <col min="8" max="8" width="12.00390625" style="0" customWidth="1"/>
  </cols>
  <sheetData>
    <row r="1" spans="1:8" ht="15.75">
      <c r="A1" s="187" t="s">
        <v>507</v>
      </c>
      <c r="B1" s="187"/>
      <c r="C1" s="187"/>
      <c r="D1" s="187"/>
      <c r="E1" s="187"/>
      <c r="F1" s="187"/>
      <c r="G1" s="187"/>
      <c r="H1" s="187"/>
    </row>
    <row r="3" spans="1:8" s="22" customFormat="1" ht="15.75" thickBot="1">
      <c r="A3" s="186" t="s">
        <v>192</v>
      </c>
      <c r="B3" s="186"/>
      <c r="C3" s="186"/>
      <c r="D3" s="186"/>
      <c r="E3" s="186"/>
      <c r="F3" s="186"/>
      <c r="G3" s="186"/>
      <c r="H3" s="186"/>
    </row>
    <row r="4" spans="1:11" s="19" customFormat="1" ht="13.5" customHeight="1" thickBot="1">
      <c r="A4" s="36" t="s">
        <v>0</v>
      </c>
      <c r="B4" s="37" t="s">
        <v>299</v>
      </c>
      <c r="C4" s="38" t="s">
        <v>193</v>
      </c>
      <c r="D4" s="39" t="s">
        <v>1</v>
      </c>
      <c r="E4" s="100" t="s">
        <v>2</v>
      </c>
      <c r="F4" s="39" t="s">
        <v>3</v>
      </c>
      <c r="G4" s="40" t="s">
        <v>4</v>
      </c>
      <c r="H4" s="134" t="s">
        <v>5</v>
      </c>
      <c r="J4" s="190" t="s">
        <v>371</v>
      </c>
      <c r="K4" s="190"/>
    </row>
    <row r="5" spans="1:11" ht="12.75">
      <c r="A5" s="67" t="s">
        <v>6</v>
      </c>
      <c r="B5" s="68" t="s">
        <v>300</v>
      </c>
      <c r="C5" s="69" t="s">
        <v>199</v>
      </c>
      <c r="D5" s="70" t="s">
        <v>7</v>
      </c>
      <c r="E5" s="101">
        <v>4</v>
      </c>
      <c r="F5" s="70">
        <v>212</v>
      </c>
      <c r="G5" s="68">
        <v>30.88</v>
      </c>
      <c r="H5" s="135">
        <f aca="true" t="shared" si="0" ref="H5:H10">F5*G5</f>
        <v>6546.5599999999995</v>
      </c>
      <c r="I5" s="61"/>
      <c r="J5" s="190"/>
      <c r="K5" s="190"/>
    </row>
    <row r="6" spans="1:11" ht="12.75">
      <c r="A6" s="25" t="s">
        <v>8</v>
      </c>
      <c r="B6" s="1" t="s">
        <v>300</v>
      </c>
      <c r="C6" s="13" t="s">
        <v>197</v>
      </c>
      <c r="D6" s="2" t="s">
        <v>9</v>
      </c>
      <c r="E6" s="102">
        <v>2.87</v>
      </c>
      <c r="F6" s="2">
        <v>234.6</v>
      </c>
      <c r="G6" s="1">
        <v>11.88</v>
      </c>
      <c r="H6" s="46">
        <f t="shared" si="0"/>
        <v>2787.0480000000002</v>
      </c>
      <c r="I6" s="58"/>
      <c r="J6" s="190"/>
      <c r="K6" s="190"/>
    </row>
    <row r="7" spans="1:9" ht="12.75">
      <c r="A7" s="23" t="s">
        <v>10</v>
      </c>
      <c r="B7" s="7" t="s">
        <v>300</v>
      </c>
      <c r="C7" s="12" t="s">
        <v>196</v>
      </c>
      <c r="D7" s="9" t="s">
        <v>11</v>
      </c>
      <c r="E7" s="103">
        <v>3.76</v>
      </c>
      <c r="F7" s="9">
        <v>235.46</v>
      </c>
      <c r="G7" s="7">
        <v>14.9</v>
      </c>
      <c r="H7" s="46">
        <f t="shared" si="0"/>
        <v>3508.3540000000003</v>
      </c>
      <c r="I7" s="58"/>
    </row>
    <row r="8" spans="1:9" ht="12.75">
      <c r="A8" s="25" t="s">
        <v>12</v>
      </c>
      <c r="B8" s="1" t="s">
        <v>300</v>
      </c>
      <c r="C8" s="13" t="s">
        <v>195</v>
      </c>
      <c r="D8" s="2" t="s">
        <v>368</v>
      </c>
      <c r="E8" s="102">
        <v>2.91</v>
      </c>
      <c r="F8" s="2">
        <v>13.4</v>
      </c>
      <c r="G8" s="1">
        <v>15.7</v>
      </c>
      <c r="H8" s="46">
        <f t="shared" si="0"/>
        <v>210.38</v>
      </c>
      <c r="I8" s="58"/>
    </row>
    <row r="9" spans="1:9" ht="12.75">
      <c r="A9" s="23" t="s">
        <v>14</v>
      </c>
      <c r="B9" s="7" t="s">
        <v>300</v>
      </c>
      <c r="C9" s="12" t="s">
        <v>194</v>
      </c>
      <c r="D9" s="9" t="s">
        <v>15</v>
      </c>
      <c r="E9" s="103">
        <v>3</v>
      </c>
      <c r="F9" s="9">
        <v>20.5</v>
      </c>
      <c r="G9" s="7">
        <v>16.2</v>
      </c>
      <c r="H9" s="46">
        <f t="shared" si="0"/>
        <v>332.09999999999997</v>
      </c>
      <c r="I9" s="58"/>
    </row>
    <row r="10" spans="1:9" ht="12.75">
      <c r="A10" s="91" t="s">
        <v>16</v>
      </c>
      <c r="B10" s="1" t="s">
        <v>300</v>
      </c>
      <c r="C10" s="13" t="s">
        <v>200</v>
      </c>
      <c r="D10" s="2" t="s">
        <v>17</v>
      </c>
      <c r="E10" s="102">
        <v>3</v>
      </c>
      <c r="F10" s="2">
        <v>20.5</v>
      </c>
      <c r="G10" s="1">
        <v>16.2</v>
      </c>
      <c r="H10" s="155">
        <f t="shared" si="0"/>
        <v>332.09999999999997</v>
      </c>
      <c r="I10" s="58"/>
    </row>
    <row r="11" spans="1:9" ht="12.75">
      <c r="A11" s="44" t="s">
        <v>18</v>
      </c>
      <c r="B11" s="8" t="s">
        <v>300</v>
      </c>
      <c r="C11" s="66" t="s">
        <v>369</v>
      </c>
      <c r="D11" s="8" t="s">
        <v>166</v>
      </c>
      <c r="E11" s="103">
        <v>4</v>
      </c>
      <c r="F11" s="8">
        <v>36</v>
      </c>
      <c r="G11" s="8">
        <v>15.32</v>
      </c>
      <c r="H11" s="8">
        <f>F11*G11</f>
        <v>551.52</v>
      </c>
      <c r="I11" s="58"/>
    </row>
    <row r="12" spans="1:9" ht="13.5" thickBot="1">
      <c r="A12" s="25" t="s">
        <v>29</v>
      </c>
      <c r="B12" s="5" t="s">
        <v>300</v>
      </c>
      <c r="C12" s="156" t="s">
        <v>370</v>
      </c>
      <c r="D12" s="5" t="s">
        <v>167</v>
      </c>
      <c r="E12" s="102">
        <v>4</v>
      </c>
      <c r="F12" s="5">
        <v>36</v>
      </c>
      <c r="G12" s="5">
        <v>21.62</v>
      </c>
      <c r="H12" s="87">
        <f>F12*G12</f>
        <v>778.32</v>
      </c>
      <c r="I12" s="58"/>
    </row>
    <row r="13" spans="1:8" s="16" customFormat="1" ht="13.5" thickBot="1">
      <c r="A13" s="77"/>
      <c r="B13" s="78"/>
      <c r="C13" s="79"/>
      <c r="D13" s="80" t="s">
        <v>19</v>
      </c>
      <c r="E13" s="110"/>
      <c r="F13" s="82">
        <f>SUM(F5:F12)</f>
        <v>808.46</v>
      </c>
      <c r="G13" s="76"/>
      <c r="H13" s="95">
        <f>SUM(H5:H12)</f>
        <v>15046.382</v>
      </c>
    </row>
    <row r="14" ht="12.75">
      <c r="K14" t="s">
        <v>359</v>
      </c>
    </row>
    <row r="15" spans="1:8" s="22" customFormat="1" ht="15.75" thickBot="1">
      <c r="A15" s="186" t="s">
        <v>20</v>
      </c>
      <c r="B15" s="186"/>
      <c r="C15" s="186"/>
      <c r="D15" s="186"/>
      <c r="E15" s="186"/>
      <c r="F15" s="186"/>
      <c r="G15" s="186"/>
      <c r="H15" s="186"/>
    </row>
    <row r="16" spans="1:9" s="19" customFormat="1" ht="13.5" thickBot="1">
      <c r="A16" s="127" t="s">
        <v>21</v>
      </c>
      <c r="B16" s="137" t="s">
        <v>299</v>
      </c>
      <c r="C16" s="138" t="s">
        <v>193</v>
      </c>
      <c r="D16" s="139" t="s">
        <v>1</v>
      </c>
      <c r="E16" s="140" t="s">
        <v>2</v>
      </c>
      <c r="F16" s="139" t="s">
        <v>3</v>
      </c>
      <c r="G16" s="141" t="s">
        <v>4</v>
      </c>
      <c r="H16" s="134" t="s">
        <v>5</v>
      </c>
      <c r="I16" s="59"/>
    </row>
    <row r="17" spans="1:9" ht="12.75">
      <c r="A17" s="128" t="s">
        <v>6</v>
      </c>
      <c r="B17" s="70" t="s">
        <v>300</v>
      </c>
      <c r="C17" s="69" t="s">
        <v>209</v>
      </c>
      <c r="D17" s="70" t="s">
        <v>363</v>
      </c>
      <c r="E17" s="101">
        <v>2</v>
      </c>
      <c r="F17" s="70">
        <v>557.75</v>
      </c>
      <c r="G17" s="71">
        <v>13.2</v>
      </c>
      <c r="H17" s="135">
        <f>F17*G17</f>
        <v>7362.299999999999</v>
      </c>
      <c r="I17" s="58"/>
    </row>
    <row r="18" spans="1:9" ht="12.75">
      <c r="A18" s="129" t="s">
        <v>8</v>
      </c>
      <c r="B18" s="2" t="s">
        <v>300</v>
      </c>
      <c r="C18" s="13" t="s">
        <v>208</v>
      </c>
      <c r="D18" s="2" t="s">
        <v>23</v>
      </c>
      <c r="E18" s="102">
        <v>1</v>
      </c>
      <c r="F18" s="2">
        <v>541.84</v>
      </c>
      <c r="G18" s="5">
        <v>13.2</v>
      </c>
      <c r="H18" s="46">
        <f aca="true" t="shared" si="1" ref="H18:H39">F18*G18</f>
        <v>7152.2880000000005</v>
      </c>
      <c r="I18" s="58"/>
    </row>
    <row r="19" spans="1:9" ht="12.75">
      <c r="A19" s="129" t="s">
        <v>10</v>
      </c>
      <c r="B19" s="9" t="s">
        <v>300</v>
      </c>
      <c r="C19" s="12" t="s">
        <v>204</v>
      </c>
      <c r="D19" s="9" t="s">
        <v>24</v>
      </c>
      <c r="E19" s="103">
        <v>3</v>
      </c>
      <c r="F19" s="9">
        <v>93.6</v>
      </c>
      <c r="G19" s="8">
        <v>16.7</v>
      </c>
      <c r="H19" s="46">
        <f t="shared" si="1"/>
        <v>1563.12</v>
      </c>
      <c r="I19" s="58"/>
    </row>
    <row r="20" spans="1:9" ht="12.75">
      <c r="A20" s="129" t="s">
        <v>12</v>
      </c>
      <c r="B20" s="2" t="s">
        <v>300</v>
      </c>
      <c r="C20" s="13" t="s">
        <v>203</v>
      </c>
      <c r="D20" s="2" t="s">
        <v>25</v>
      </c>
      <c r="E20" s="102">
        <v>3</v>
      </c>
      <c r="F20" s="2">
        <v>93.6</v>
      </c>
      <c r="G20" s="5">
        <v>16.7</v>
      </c>
      <c r="H20" s="46">
        <f t="shared" si="1"/>
        <v>1563.12</v>
      </c>
      <c r="I20" s="58"/>
    </row>
    <row r="21" spans="1:9" ht="12.75">
      <c r="A21" s="129" t="s">
        <v>14</v>
      </c>
      <c r="B21" s="9" t="s">
        <v>300</v>
      </c>
      <c r="C21" s="12" t="s">
        <v>202</v>
      </c>
      <c r="D21" s="9" t="s">
        <v>26</v>
      </c>
      <c r="E21" s="105">
        <v>4</v>
      </c>
      <c r="F21" s="9">
        <v>534.5</v>
      </c>
      <c r="G21" s="8">
        <v>16.2</v>
      </c>
      <c r="H21" s="46">
        <f t="shared" si="1"/>
        <v>8658.9</v>
      </c>
      <c r="I21" s="58"/>
    </row>
    <row r="22" spans="1:9" ht="12.75">
      <c r="A22" s="129" t="s">
        <v>16</v>
      </c>
      <c r="B22" s="2" t="s">
        <v>300</v>
      </c>
      <c r="C22" s="13" t="s">
        <v>201</v>
      </c>
      <c r="D22" s="2" t="s">
        <v>27</v>
      </c>
      <c r="E22" s="105">
        <v>4</v>
      </c>
      <c r="F22" s="2">
        <v>534.5</v>
      </c>
      <c r="G22" s="5">
        <v>16.2</v>
      </c>
      <c r="H22" s="46">
        <f t="shared" si="1"/>
        <v>8658.9</v>
      </c>
      <c r="I22" s="58"/>
    </row>
    <row r="23" spans="1:9" ht="12.75">
      <c r="A23" s="129" t="s">
        <v>18</v>
      </c>
      <c r="B23" s="9" t="s">
        <v>300</v>
      </c>
      <c r="C23" s="12" t="s">
        <v>198</v>
      </c>
      <c r="D23" s="9" t="s">
        <v>28</v>
      </c>
      <c r="E23" s="103">
        <v>3.19</v>
      </c>
      <c r="F23" s="9">
        <v>73</v>
      </c>
      <c r="G23" s="8">
        <v>17.2</v>
      </c>
      <c r="H23" s="46">
        <f t="shared" si="1"/>
        <v>1255.6</v>
      </c>
      <c r="I23" s="58"/>
    </row>
    <row r="24" spans="1:9" ht="12.75">
      <c r="A24" s="129" t="s">
        <v>29</v>
      </c>
      <c r="B24" s="2" t="s">
        <v>300</v>
      </c>
      <c r="C24" s="13" t="s">
        <v>206</v>
      </c>
      <c r="D24" s="2" t="s">
        <v>30</v>
      </c>
      <c r="E24" s="106">
        <v>3.93</v>
      </c>
      <c r="F24" s="2">
        <v>429.4</v>
      </c>
      <c r="G24" s="5">
        <v>13.75</v>
      </c>
      <c r="H24" s="46">
        <f t="shared" si="1"/>
        <v>5904.25</v>
      </c>
      <c r="I24" s="58"/>
    </row>
    <row r="25" spans="1:9" ht="12.75">
      <c r="A25" s="129" t="s">
        <v>31</v>
      </c>
      <c r="B25" s="9" t="s">
        <v>300</v>
      </c>
      <c r="C25" s="12" t="s">
        <v>214</v>
      </c>
      <c r="D25" s="9" t="s">
        <v>32</v>
      </c>
      <c r="E25" s="103">
        <v>2.93</v>
      </c>
      <c r="F25" s="9">
        <v>428.7</v>
      </c>
      <c r="G25" s="8">
        <v>13.75</v>
      </c>
      <c r="H25" s="46">
        <f t="shared" si="1"/>
        <v>5894.625</v>
      </c>
      <c r="I25" s="58"/>
    </row>
    <row r="26" spans="1:9" ht="12.75">
      <c r="A26" s="129" t="s">
        <v>33</v>
      </c>
      <c r="B26" s="2" t="s">
        <v>300</v>
      </c>
      <c r="C26" s="13" t="s">
        <v>213</v>
      </c>
      <c r="D26" s="2" t="s">
        <v>34</v>
      </c>
      <c r="E26" s="102">
        <v>3</v>
      </c>
      <c r="F26" s="2">
        <v>121.73</v>
      </c>
      <c r="G26" s="5">
        <v>10</v>
      </c>
      <c r="H26" s="46">
        <f t="shared" si="1"/>
        <v>1217.3</v>
      </c>
      <c r="I26" s="58"/>
    </row>
    <row r="27" spans="1:9" ht="12.75">
      <c r="A27" s="129" t="s">
        <v>35</v>
      </c>
      <c r="B27" s="9" t="s">
        <v>300</v>
      </c>
      <c r="C27" s="66" t="s">
        <v>341</v>
      </c>
      <c r="D27" s="8" t="s">
        <v>337</v>
      </c>
      <c r="E27" s="107">
        <v>4.53</v>
      </c>
      <c r="F27" s="65">
        <v>84.2</v>
      </c>
      <c r="G27" s="65">
        <v>15.9</v>
      </c>
      <c r="H27" s="46">
        <f t="shared" si="1"/>
        <v>1338.78</v>
      </c>
      <c r="I27" s="58"/>
    </row>
    <row r="28" spans="1:9" ht="12.75">
      <c r="A28" s="129" t="s">
        <v>37</v>
      </c>
      <c r="B28" s="9" t="s">
        <v>300</v>
      </c>
      <c r="C28" s="66" t="s">
        <v>340</v>
      </c>
      <c r="D28" s="8" t="s">
        <v>338</v>
      </c>
      <c r="E28" s="107">
        <v>4.53</v>
      </c>
      <c r="F28" s="65">
        <v>84.2</v>
      </c>
      <c r="G28" s="65">
        <v>15.9</v>
      </c>
      <c r="H28" s="46">
        <f t="shared" si="1"/>
        <v>1338.78</v>
      </c>
      <c r="I28" s="58"/>
    </row>
    <row r="29" spans="1:9" ht="12.75">
      <c r="A29" s="129" t="s">
        <v>39</v>
      </c>
      <c r="B29" s="9" t="s">
        <v>300</v>
      </c>
      <c r="C29" s="12" t="s">
        <v>217</v>
      </c>
      <c r="D29" s="9" t="s">
        <v>36</v>
      </c>
      <c r="E29" s="108">
        <v>3.93</v>
      </c>
      <c r="F29" s="9">
        <v>138</v>
      </c>
      <c r="G29" s="8">
        <v>10.5</v>
      </c>
      <c r="H29" s="46">
        <f t="shared" si="1"/>
        <v>1449</v>
      </c>
      <c r="I29" s="58"/>
    </row>
    <row r="30" spans="1:9" ht="12.75">
      <c r="A30" s="129" t="s">
        <v>41</v>
      </c>
      <c r="B30" s="2" t="s">
        <v>300</v>
      </c>
      <c r="C30" s="13" t="s">
        <v>216</v>
      </c>
      <c r="D30" s="2" t="s">
        <v>38</v>
      </c>
      <c r="E30" s="109">
        <v>3.93</v>
      </c>
      <c r="F30" s="2">
        <v>138</v>
      </c>
      <c r="G30" s="5">
        <v>10.5</v>
      </c>
      <c r="H30" s="46">
        <f t="shared" si="1"/>
        <v>1449</v>
      </c>
      <c r="I30" s="58"/>
    </row>
    <row r="31" spans="1:9" ht="12.75">
      <c r="A31" s="129" t="s">
        <v>43</v>
      </c>
      <c r="B31" s="44" t="s">
        <v>300</v>
      </c>
      <c r="C31" s="66" t="s">
        <v>334</v>
      </c>
      <c r="D31" s="65" t="s">
        <v>332</v>
      </c>
      <c r="E31" s="108">
        <v>4</v>
      </c>
      <c r="F31" s="8">
        <v>138</v>
      </c>
      <c r="G31" s="8">
        <v>9.4</v>
      </c>
      <c r="H31" s="46">
        <f t="shared" si="1"/>
        <v>1297.2</v>
      </c>
      <c r="I31" s="58"/>
    </row>
    <row r="32" spans="1:9" ht="12.75">
      <c r="A32" s="129" t="s">
        <v>45</v>
      </c>
      <c r="B32" s="9" t="s">
        <v>300</v>
      </c>
      <c r="C32" s="12" t="s">
        <v>219</v>
      </c>
      <c r="D32" s="9" t="s">
        <v>40</v>
      </c>
      <c r="E32" s="103">
        <v>3</v>
      </c>
      <c r="F32" s="9">
        <v>37.45</v>
      </c>
      <c r="G32" s="8">
        <v>11.87</v>
      </c>
      <c r="H32" s="46">
        <f t="shared" si="1"/>
        <v>444.5315</v>
      </c>
      <c r="I32" s="58"/>
    </row>
    <row r="33" spans="1:9" ht="12.75">
      <c r="A33" s="129" t="s">
        <v>47</v>
      </c>
      <c r="B33" s="2" t="s">
        <v>300</v>
      </c>
      <c r="C33" s="13" t="s">
        <v>310</v>
      </c>
      <c r="D33" s="2" t="s">
        <v>42</v>
      </c>
      <c r="E33" s="102">
        <v>3</v>
      </c>
      <c r="F33" s="2">
        <v>37.45</v>
      </c>
      <c r="G33" s="5">
        <v>7.95</v>
      </c>
      <c r="H33" s="46">
        <f t="shared" si="1"/>
        <v>297.7275</v>
      </c>
      <c r="I33" s="58"/>
    </row>
    <row r="34" spans="1:9" ht="12.75">
      <c r="A34" s="129" t="s">
        <v>49</v>
      </c>
      <c r="B34" s="9" t="s">
        <v>300</v>
      </c>
      <c r="C34" s="12" t="s">
        <v>218</v>
      </c>
      <c r="D34" s="9" t="s">
        <v>44</v>
      </c>
      <c r="E34" s="103">
        <v>3</v>
      </c>
      <c r="F34" s="9">
        <v>37.45</v>
      </c>
      <c r="G34" s="8">
        <v>11.87</v>
      </c>
      <c r="H34" s="46">
        <f t="shared" si="1"/>
        <v>444.5315</v>
      </c>
      <c r="I34" s="58"/>
    </row>
    <row r="35" spans="1:9" ht="12.75">
      <c r="A35" s="129" t="s">
        <v>51</v>
      </c>
      <c r="B35" s="2" t="s">
        <v>300</v>
      </c>
      <c r="C35" s="13" t="s">
        <v>210</v>
      </c>
      <c r="D35" s="2" t="s">
        <v>46</v>
      </c>
      <c r="E35" s="102">
        <v>3</v>
      </c>
      <c r="F35" s="2">
        <v>13</v>
      </c>
      <c r="G35" s="5">
        <v>33.98</v>
      </c>
      <c r="H35" s="46">
        <f t="shared" si="1"/>
        <v>441.73999999999995</v>
      </c>
      <c r="I35" s="58"/>
    </row>
    <row r="36" spans="1:9" ht="12.75">
      <c r="A36" s="129" t="s">
        <v>53</v>
      </c>
      <c r="B36" s="9" t="s">
        <v>302</v>
      </c>
      <c r="C36" s="12" t="s">
        <v>242</v>
      </c>
      <c r="D36" s="9" t="s">
        <v>48</v>
      </c>
      <c r="E36" s="103">
        <v>3</v>
      </c>
      <c r="F36" s="9">
        <v>86.63</v>
      </c>
      <c r="G36" s="8">
        <v>12.25</v>
      </c>
      <c r="H36" s="46">
        <f t="shared" si="1"/>
        <v>1061.2175</v>
      </c>
      <c r="I36" s="58"/>
    </row>
    <row r="37" spans="1:9" ht="12.75">
      <c r="A37" s="129" t="s">
        <v>55</v>
      </c>
      <c r="B37" s="2" t="s">
        <v>300</v>
      </c>
      <c r="C37" s="13" t="s">
        <v>272</v>
      </c>
      <c r="D37" s="2" t="s">
        <v>58</v>
      </c>
      <c r="E37" s="102">
        <v>4</v>
      </c>
      <c r="F37" s="2">
        <v>114</v>
      </c>
      <c r="G37" s="5">
        <v>13.85</v>
      </c>
      <c r="H37" s="46">
        <f t="shared" si="1"/>
        <v>1578.8999999999999</v>
      </c>
      <c r="I37" s="58"/>
    </row>
    <row r="38" spans="1:9" ht="12.75">
      <c r="A38" s="129" t="s">
        <v>57</v>
      </c>
      <c r="B38" s="9" t="s">
        <v>300</v>
      </c>
      <c r="C38" s="12" t="s">
        <v>244</v>
      </c>
      <c r="D38" s="9" t="s">
        <v>64</v>
      </c>
      <c r="E38" s="103">
        <v>3</v>
      </c>
      <c r="F38" s="9">
        <v>78.6</v>
      </c>
      <c r="G38" s="8">
        <v>14.25</v>
      </c>
      <c r="H38" s="46">
        <f t="shared" si="1"/>
        <v>1120.05</v>
      </c>
      <c r="I38" s="58"/>
    </row>
    <row r="39" spans="1:9" ht="13.5" thickBot="1">
      <c r="A39" s="129" t="s">
        <v>59</v>
      </c>
      <c r="B39" s="142" t="s">
        <v>300</v>
      </c>
      <c r="C39" s="122" t="s">
        <v>212</v>
      </c>
      <c r="D39" s="142" t="s">
        <v>66</v>
      </c>
      <c r="E39" s="143">
        <v>4</v>
      </c>
      <c r="F39" s="142">
        <v>286</v>
      </c>
      <c r="G39" s="121">
        <v>15.91</v>
      </c>
      <c r="H39" s="136">
        <f t="shared" si="1"/>
        <v>4550.26</v>
      </c>
      <c r="I39" s="58"/>
    </row>
    <row r="40" spans="1:9" ht="13.5" thickBot="1">
      <c r="A40" s="29"/>
      <c r="B40" s="30"/>
      <c r="C40" s="31"/>
      <c r="D40" s="32" t="s">
        <v>19</v>
      </c>
      <c r="E40" s="104"/>
      <c r="F40" s="62">
        <f>SUM(F17:F39)</f>
        <v>4681.599999999999</v>
      </c>
      <c r="G40" s="63"/>
      <c r="H40" s="64">
        <f>SUM(H17:H39)</f>
        <v>66042.12099999998</v>
      </c>
      <c r="I40" s="58"/>
    </row>
    <row r="41" ht="12.75">
      <c r="I41" s="58"/>
    </row>
    <row r="42" spans="1:9" s="22" customFormat="1" ht="15.75" thickBot="1">
      <c r="A42" s="186" t="s">
        <v>79</v>
      </c>
      <c r="B42" s="186"/>
      <c r="C42" s="186"/>
      <c r="D42" s="186"/>
      <c r="E42" s="186"/>
      <c r="F42" s="186"/>
      <c r="G42" s="186"/>
      <c r="H42" s="186"/>
      <c r="I42" s="60"/>
    </row>
    <row r="43" spans="1:9" s="19" customFormat="1" ht="13.5" thickBot="1">
      <c r="A43" s="36" t="s">
        <v>21</v>
      </c>
      <c r="B43" s="37" t="s">
        <v>299</v>
      </c>
      <c r="C43" s="42" t="s">
        <v>193</v>
      </c>
      <c r="D43" s="39" t="s">
        <v>1</v>
      </c>
      <c r="E43" s="100" t="s">
        <v>2</v>
      </c>
      <c r="F43" s="39" t="s">
        <v>3</v>
      </c>
      <c r="G43" s="40" t="s">
        <v>4</v>
      </c>
      <c r="H43" s="41" t="s">
        <v>80</v>
      </c>
      <c r="I43" s="59"/>
    </row>
    <row r="44" spans="1:9" ht="12.75">
      <c r="A44" s="25" t="s">
        <v>6</v>
      </c>
      <c r="B44" s="1" t="s">
        <v>300</v>
      </c>
      <c r="C44" s="13" t="s">
        <v>211</v>
      </c>
      <c r="D44" s="2" t="s">
        <v>81</v>
      </c>
      <c r="E44" s="102">
        <v>4</v>
      </c>
      <c r="F44" s="2">
        <v>74.68</v>
      </c>
      <c r="G44" s="5">
        <v>3.5</v>
      </c>
      <c r="H44" s="27">
        <v>261.38</v>
      </c>
      <c r="I44" s="58"/>
    </row>
    <row r="45" spans="1:9" ht="13.5" thickBot="1">
      <c r="A45" s="120" t="s">
        <v>8</v>
      </c>
      <c r="B45" s="121" t="s">
        <v>300</v>
      </c>
      <c r="C45" s="122"/>
      <c r="D45" s="121" t="s">
        <v>358</v>
      </c>
      <c r="E45" s="143">
        <v>4.61</v>
      </c>
      <c r="F45" s="121">
        <v>138.6</v>
      </c>
      <c r="G45" s="121">
        <v>4</v>
      </c>
      <c r="H45" s="154">
        <f>F45*G45</f>
        <v>554.4</v>
      </c>
      <c r="I45" s="58"/>
    </row>
    <row r="46" spans="1:8" ht="13.5" thickBot="1">
      <c r="A46" s="77"/>
      <c r="B46" s="78"/>
      <c r="C46" s="79"/>
      <c r="D46" s="80" t="s">
        <v>19</v>
      </c>
      <c r="E46" s="110"/>
      <c r="F46" s="82">
        <f>SUM(F44:F45)</f>
        <v>213.28</v>
      </c>
      <c r="G46" s="76"/>
      <c r="H46" s="83">
        <f>SUM(H44:H45)</f>
        <v>815.78</v>
      </c>
    </row>
    <row r="48" spans="1:8" s="22" customFormat="1" ht="15.75" thickBot="1">
      <c r="A48" s="186" t="s">
        <v>82</v>
      </c>
      <c r="B48" s="186"/>
      <c r="C48" s="186"/>
      <c r="D48" s="186"/>
      <c r="E48" s="186"/>
      <c r="F48" s="186"/>
      <c r="G48" s="186"/>
      <c r="H48" s="186"/>
    </row>
    <row r="49" spans="1:8" s="19" customFormat="1" ht="13.5" thickBot="1">
      <c r="A49" s="36" t="s">
        <v>21</v>
      </c>
      <c r="B49" s="37" t="s">
        <v>299</v>
      </c>
      <c r="C49" s="42" t="s">
        <v>193</v>
      </c>
      <c r="D49" s="39" t="s">
        <v>1</v>
      </c>
      <c r="E49" s="100" t="s">
        <v>2</v>
      </c>
      <c r="F49" s="39" t="s">
        <v>3</v>
      </c>
      <c r="G49" s="40" t="s">
        <v>4</v>
      </c>
      <c r="H49" s="41" t="s">
        <v>5</v>
      </c>
    </row>
    <row r="50" spans="1:8" ht="12.75">
      <c r="A50" s="34" t="s">
        <v>6</v>
      </c>
      <c r="B50" s="3" t="s">
        <v>300</v>
      </c>
      <c r="C50" s="14" t="s">
        <v>225</v>
      </c>
      <c r="D50" s="4" t="s">
        <v>83</v>
      </c>
      <c r="E50" s="112">
        <v>3</v>
      </c>
      <c r="F50" s="4">
        <v>122.6</v>
      </c>
      <c r="G50" s="6">
        <v>6.1</v>
      </c>
      <c r="H50" s="88">
        <f aca="true" t="shared" si="2" ref="H50:H58">F50*G50</f>
        <v>747.8599999999999</v>
      </c>
    </row>
    <row r="51" spans="1:8" ht="12.75">
      <c r="A51" s="25" t="s">
        <v>8</v>
      </c>
      <c r="B51" s="1" t="s">
        <v>300</v>
      </c>
      <c r="C51" s="13" t="s">
        <v>224</v>
      </c>
      <c r="D51" s="2" t="s">
        <v>84</v>
      </c>
      <c r="E51" s="102" t="s">
        <v>374</v>
      </c>
      <c r="F51" s="2">
        <v>132.53</v>
      </c>
      <c r="G51" s="5">
        <v>6.1</v>
      </c>
      <c r="H51" s="88">
        <f t="shared" si="2"/>
        <v>808.433</v>
      </c>
    </row>
    <row r="52" spans="1:8" ht="12.75">
      <c r="A52" s="23" t="s">
        <v>10</v>
      </c>
      <c r="B52" s="7" t="s">
        <v>300</v>
      </c>
      <c r="C52" s="12" t="s">
        <v>207</v>
      </c>
      <c r="D52" s="9" t="s">
        <v>85</v>
      </c>
      <c r="E52" s="103">
        <v>3</v>
      </c>
      <c r="F52" s="9">
        <v>65.2</v>
      </c>
      <c r="G52" s="8">
        <v>9</v>
      </c>
      <c r="H52" s="88">
        <f t="shared" si="2"/>
        <v>586.8000000000001</v>
      </c>
    </row>
    <row r="53" spans="1:8" ht="12.75">
      <c r="A53" s="25" t="s">
        <v>12</v>
      </c>
      <c r="B53" s="1" t="s">
        <v>300</v>
      </c>
      <c r="C53" s="13" t="s">
        <v>205</v>
      </c>
      <c r="D53" s="2" t="s">
        <v>86</v>
      </c>
      <c r="E53" s="102">
        <v>3</v>
      </c>
      <c r="F53" s="2">
        <v>64.5</v>
      </c>
      <c r="G53" s="5">
        <v>9</v>
      </c>
      <c r="H53" s="88">
        <f t="shared" si="2"/>
        <v>580.5</v>
      </c>
    </row>
    <row r="54" spans="1:8" ht="12.75">
      <c r="A54" s="23" t="s">
        <v>14</v>
      </c>
      <c r="B54" s="7" t="s">
        <v>300</v>
      </c>
      <c r="C54" s="12" t="s">
        <v>223</v>
      </c>
      <c r="D54" s="9" t="s">
        <v>87</v>
      </c>
      <c r="E54" s="103" t="s">
        <v>362</v>
      </c>
      <c r="F54" s="9">
        <v>126.19</v>
      </c>
      <c r="G54" s="8">
        <v>6</v>
      </c>
      <c r="H54" s="88">
        <f t="shared" si="2"/>
        <v>757.14</v>
      </c>
    </row>
    <row r="55" spans="1:8" ht="12.75">
      <c r="A55" s="25" t="s">
        <v>16</v>
      </c>
      <c r="B55" s="1" t="s">
        <v>300</v>
      </c>
      <c r="C55" s="13" t="s">
        <v>222</v>
      </c>
      <c r="D55" s="2" t="s">
        <v>88</v>
      </c>
      <c r="E55" s="102">
        <v>3.2</v>
      </c>
      <c r="F55" s="2">
        <v>115</v>
      </c>
      <c r="G55" s="5">
        <v>2.25</v>
      </c>
      <c r="H55" s="88">
        <f t="shared" si="2"/>
        <v>258.75</v>
      </c>
    </row>
    <row r="56" spans="1:8" ht="12.75">
      <c r="A56" s="23" t="s">
        <v>18</v>
      </c>
      <c r="B56" s="7" t="s">
        <v>300</v>
      </c>
      <c r="C56" s="12" t="s">
        <v>215</v>
      </c>
      <c r="D56" s="9" t="s">
        <v>89</v>
      </c>
      <c r="E56" s="103">
        <v>3</v>
      </c>
      <c r="F56" s="9">
        <v>101.64</v>
      </c>
      <c r="G56" s="8">
        <v>6</v>
      </c>
      <c r="H56" s="88">
        <f t="shared" si="2"/>
        <v>609.84</v>
      </c>
    </row>
    <row r="57" spans="1:8" ht="12.75">
      <c r="A57" s="23" t="s">
        <v>29</v>
      </c>
      <c r="B57" s="7" t="s">
        <v>300</v>
      </c>
      <c r="C57" s="66" t="s">
        <v>342</v>
      </c>
      <c r="D57" s="9" t="s">
        <v>335</v>
      </c>
      <c r="E57" s="107">
        <v>4</v>
      </c>
      <c r="F57" s="118">
        <v>151.6</v>
      </c>
      <c r="G57" s="65">
        <v>4.7</v>
      </c>
      <c r="H57" s="88">
        <f t="shared" si="2"/>
        <v>712.52</v>
      </c>
    </row>
    <row r="58" spans="1:8" ht="12.75">
      <c r="A58" s="23" t="s">
        <v>31</v>
      </c>
      <c r="B58" s="1" t="s">
        <v>300</v>
      </c>
      <c r="C58" s="13" t="s">
        <v>220</v>
      </c>
      <c r="D58" s="2" t="s">
        <v>90</v>
      </c>
      <c r="E58" s="102">
        <v>4</v>
      </c>
      <c r="F58" s="2">
        <v>89.3</v>
      </c>
      <c r="G58" s="5">
        <v>2.5</v>
      </c>
      <c r="H58" s="88">
        <f t="shared" si="2"/>
        <v>223.25</v>
      </c>
    </row>
    <row r="59" spans="1:8" ht="13.5" thickBot="1">
      <c r="A59" s="23" t="s">
        <v>33</v>
      </c>
      <c r="B59" s="85" t="s">
        <v>302</v>
      </c>
      <c r="C59" s="15" t="s">
        <v>221</v>
      </c>
      <c r="D59" s="86" t="s">
        <v>91</v>
      </c>
      <c r="E59" s="113">
        <v>3.84</v>
      </c>
      <c r="F59" s="86">
        <v>261</v>
      </c>
      <c r="G59" s="87">
        <v>5.8</v>
      </c>
      <c r="H59" s="88">
        <f>F59*G59</f>
        <v>1513.8</v>
      </c>
    </row>
    <row r="60" spans="1:8" ht="13.5" thickBot="1">
      <c r="A60" s="77"/>
      <c r="B60" s="78"/>
      <c r="C60" s="79"/>
      <c r="D60" s="80" t="s">
        <v>19</v>
      </c>
      <c r="E60" s="110"/>
      <c r="F60" s="82">
        <f>SUM(F50:F59)</f>
        <v>1229.56</v>
      </c>
      <c r="G60" s="82"/>
      <c r="H60" s="83">
        <f>SUM(H50:H59)</f>
        <v>6798.892999999999</v>
      </c>
    </row>
    <row r="62" spans="1:8" s="22" customFormat="1" ht="15.75" thickBot="1">
      <c r="A62" s="186" t="s">
        <v>92</v>
      </c>
      <c r="B62" s="186"/>
      <c r="C62" s="186"/>
      <c r="D62" s="186"/>
      <c r="E62" s="186"/>
      <c r="F62" s="186"/>
      <c r="G62" s="186"/>
      <c r="H62" s="186"/>
    </row>
    <row r="63" spans="1:8" s="19" customFormat="1" ht="13.5" thickBot="1">
      <c r="A63" s="36" t="s">
        <v>0</v>
      </c>
      <c r="B63" s="37" t="s">
        <v>299</v>
      </c>
      <c r="C63" s="42" t="s">
        <v>193</v>
      </c>
      <c r="D63" s="39" t="s">
        <v>1</v>
      </c>
      <c r="E63" s="100" t="s">
        <v>2</v>
      </c>
      <c r="F63" s="39" t="s">
        <v>3</v>
      </c>
      <c r="G63" s="40" t="s">
        <v>4</v>
      </c>
      <c r="H63" s="41" t="s">
        <v>5</v>
      </c>
    </row>
    <row r="64" spans="1:8" ht="12.75">
      <c r="A64" s="34" t="s">
        <v>6</v>
      </c>
      <c r="B64" s="3" t="s">
        <v>302</v>
      </c>
      <c r="C64" s="14" t="s">
        <v>285</v>
      </c>
      <c r="D64" s="4" t="s">
        <v>93</v>
      </c>
      <c r="E64" s="112">
        <v>3.8</v>
      </c>
      <c r="F64" s="4">
        <v>90</v>
      </c>
      <c r="G64" s="6">
        <v>13.3</v>
      </c>
      <c r="H64" s="133">
        <f aca="true" t="shared" si="3" ref="H64:H69">F64*G64</f>
        <v>1197</v>
      </c>
    </row>
    <row r="65" spans="1:8" ht="12.75">
      <c r="A65" s="25" t="s">
        <v>8</v>
      </c>
      <c r="B65" s="1" t="s">
        <v>302</v>
      </c>
      <c r="C65" s="13" t="s">
        <v>286</v>
      </c>
      <c r="D65" s="2" t="s">
        <v>94</v>
      </c>
      <c r="E65" s="102">
        <v>3.86</v>
      </c>
      <c r="F65" s="2">
        <v>90</v>
      </c>
      <c r="G65" s="5">
        <v>13.3</v>
      </c>
      <c r="H65" s="133">
        <f t="shared" si="3"/>
        <v>1197</v>
      </c>
    </row>
    <row r="66" spans="1:8" ht="12.75">
      <c r="A66" s="23" t="s">
        <v>10</v>
      </c>
      <c r="B66" s="7" t="s">
        <v>302</v>
      </c>
      <c r="C66" s="12" t="s">
        <v>288</v>
      </c>
      <c r="D66" s="9" t="s">
        <v>95</v>
      </c>
      <c r="E66" s="103">
        <v>3</v>
      </c>
      <c r="F66" s="9">
        <v>122.3</v>
      </c>
      <c r="G66" s="8">
        <v>13.3</v>
      </c>
      <c r="H66" s="133">
        <f t="shared" si="3"/>
        <v>1626.5900000000001</v>
      </c>
    </row>
    <row r="67" spans="1:8" ht="12.75">
      <c r="A67" s="25" t="s">
        <v>12</v>
      </c>
      <c r="B67" s="1" t="s">
        <v>302</v>
      </c>
      <c r="C67" s="13" t="s">
        <v>289</v>
      </c>
      <c r="D67" s="2" t="s">
        <v>96</v>
      </c>
      <c r="E67" s="102">
        <v>3</v>
      </c>
      <c r="F67" s="2">
        <v>122.3</v>
      </c>
      <c r="G67" s="5">
        <v>13.3</v>
      </c>
      <c r="H67" s="133">
        <f t="shared" si="3"/>
        <v>1626.5900000000001</v>
      </c>
    </row>
    <row r="68" spans="1:8" ht="12.75">
      <c r="A68" s="23" t="s">
        <v>14</v>
      </c>
      <c r="B68" s="7" t="s">
        <v>302</v>
      </c>
      <c r="C68" s="12" t="s">
        <v>287</v>
      </c>
      <c r="D68" s="9" t="s">
        <v>97</v>
      </c>
      <c r="E68" s="103">
        <v>3</v>
      </c>
      <c r="F68" s="9">
        <v>212</v>
      </c>
      <c r="G68" s="8">
        <v>22</v>
      </c>
      <c r="H68" s="133">
        <f t="shared" si="3"/>
        <v>4664</v>
      </c>
    </row>
    <row r="69" spans="1:8" ht="13.5" thickBot="1">
      <c r="A69" s="8" t="s">
        <v>16</v>
      </c>
      <c r="B69" s="8" t="s">
        <v>302</v>
      </c>
      <c r="C69" s="12" t="s">
        <v>284</v>
      </c>
      <c r="D69" s="8" t="s">
        <v>98</v>
      </c>
      <c r="E69" s="103">
        <v>4</v>
      </c>
      <c r="F69" s="8">
        <v>207.1</v>
      </c>
      <c r="G69" s="8">
        <v>25.93</v>
      </c>
      <c r="H69" s="133">
        <f t="shared" si="3"/>
        <v>5370.103</v>
      </c>
    </row>
    <row r="70" spans="1:8" ht="13.5" thickBot="1">
      <c r="A70" s="77"/>
      <c r="B70" s="78"/>
      <c r="C70" s="79"/>
      <c r="D70" s="80" t="s">
        <v>19</v>
      </c>
      <c r="E70" s="110"/>
      <c r="F70" s="82">
        <f>SUM(F64:F69)</f>
        <v>843.7</v>
      </c>
      <c r="G70" s="76"/>
      <c r="H70" s="89">
        <f>SUM(H64:H69)</f>
        <v>15681.283</v>
      </c>
    </row>
    <row r="72" spans="1:8" s="22" customFormat="1" ht="15.75" thickBot="1">
      <c r="A72" s="186" t="s">
        <v>100</v>
      </c>
      <c r="B72" s="186"/>
      <c r="C72" s="186"/>
      <c r="D72" s="186"/>
      <c r="E72" s="186"/>
      <c r="F72" s="186"/>
      <c r="G72" s="186"/>
      <c r="H72" s="186"/>
    </row>
    <row r="73" spans="1:8" s="19" customFormat="1" ht="13.5" thickBot="1">
      <c r="A73" s="127" t="s">
        <v>21</v>
      </c>
      <c r="B73" s="137" t="s">
        <v>299</v>
      </c>
      <c r="C73" s="138" t="s">
        <v>193</v>
      </c>
      <c r="D73" s="139" t="s">
        <v>1</v>
      </c>
      <c r="E73" s="140" t="s">
        <v>2</v>
      </c>
      <c r="F73" s="139" t="s">
        <v>3</v>
      </c>
      <c r="G73" s="141" t="s">
        <v>4</v>
      </c>
      <c r="H73" s="134" t="s">
        <v>5</v>
      </c>
    </row>
    <row r="74" spans="1:8" ht="12.75">
      <c r="A74" s="67" t="s">
        <v>6</v>
      </c>
      <c r="B74" s="68" t="s">
        <v>300</v>
      </c>
      <c r="C74" s="69" t="s">
        <v>251</v>
      </c>
      <c r="D74" s="70" t="s">
        <v>101</v>
      </c>
      <c r="E74" s="101">
        <v>3.08</v>
      </c>
      <c r="F74" s="70">
        <v>25</v>
      </c>
      <c r="G74" s="71">
        <v>18.5</v>
      </c>
      <c r="H74" s="135">
        <f aca="true" t="shared" si="4" ref="H74:H93">F74*G74</f>
        <v>462.5</v>
      </c>
    </row>
    <row r="75" spans="1:8" ht="12.75">
      <c r="A75" s="34" t="s">
        <v>8</v>
      </c>
      <c r="B75" s="7" t="s">
        <v>300</v>
      </c>
      <c r="C75" s="12" t="s">
        <v>276</v>
      </c>
      <c r="D75" s="9" t="s">
        <v>60</v>
      </c>
      <c r="E75" s="103">
        <v>4</v>
      </c>
      <c r="F75" s="9">
        <v>36</v>
      </c>
      <c r="G75" s="8">
        <v>17.5</v>
      </c>
      <c r="H75" s="46">
        <f t="shared" si="4"/>
        <v>630</v>
      </c>
    </row>
    <row r="76" spans="1:8" ht="12.75">
      <c r="A76" s="34" t="s">
        <v>10</v>
      </c>
      <c r="B76" s="7" t="s">
        <v>300</v>
      </c>
      <c r="C76" s="12" t="s">
        <v>273</v>
      </c>
      <c r="D76" s="9" t="s">
        <v>62</v>
      </c>
      <c r="E76" s="103">
        <v>2.71</v>
      </c>
      <c r="F76" s="9">
        <v>36</v>
      </c>
      <c r="G76" s="8">
        <v>17.5</v>
      </c>
      <c r="H76" s="46">
        <f t="shared" si="4"/>
        <v>630</v>
      </c>
    </row>
    <row r="77" spans="1:8" ht="12.75">
      <c r="A77" s="34" t="s">
        <v>12</v>
      </c>
      <c r="B77" s="1" t="s">
        <v>300</v>
      </c>
      <c r="C77" s="13" t="s">
        <v>243</v>
      </c>
      <c r="D77" s="2" t="s">
        <v>75</v>
      </c>
      <c r="E77" s="102">
        <v>2</v>
      </c>
      <c r="F77" s="2">
        <v>112.4</v>
      </c>
      <c r="G77" s="5">
        <v>11.1</v>
      </c>
      <c r="H77" s="46">
        <f t="shared" si="4"/>
        <v>1247.64</v>
      </c>
    </row>
    <row r="78" spans="1:8" ht="12.75">
      <c r="A78" s="34" t="s">
        <v>14</v>
      </c>
      <c r="B78" s="7" t="s">
        <v>300</v>
      </c>
      <c r="C78" s="12" t="s">
        <v>245</v>
      </c>
      <c r="D78" s="9" t="s">
        <v>78</v>
      </c>
      <c r="E78" s="103">
        <v>3</v>
      </c>
      <c r="F78" s="9">
        <v>74.9</v>
      </c>
      <c r="G78" s="8">
        <v>13.5</v>
      </c>
      <c r="H78" s="46">
        <f t="shared" si="4"/>
        <v>1011.1500000000001</v>
      </c>
    </row>
    <row r="79" spans="1:8" ht="12.75">
      <c r="A79" s="34" t="s">
        <v>16</v>
      </c>
      <c r="B79" s="1" t="s">
        <v>302</v>
      </c>
      <c r="C79" s="13" t="s">
        <v>290</v>
      </c>
      <c r="D79" s="2" t="s">
        <v>102</v>
      </c>
      <c r="E79" s="102">
        <v>2</v>
      </c>
      <c r="F79" s="2">
        <v>233.55</v>
      </c>
      <c r="G79" s="5">
        <v>20.35</v>
      </c>
      <c r="H79" s="46">
        <f t="shared" si="4"/>
        <v>4752.7425</v>
      </c>
    </row>
    <row r="80" spans="1:8" ht="12.75">
      <c r="A80" s="34" t="s">
        <v>18</v>
      </c>
      <c r="B80" s="7" t="s">
        <v>302</v>
      </c>
      <c r="C80" s="12" t="s">
        <v>291</v>
      </c>
      <c r="D80" s="9" t="s">
        <v>103</v>
      </c>
      <c r="E80" s="103">
        <v>2</v>
      </c>
      <c r="F80" s="9">
        <v>187.34</v>
      </c>
      <c r="G80" s="8">
        <v>20.5</v>
      </c>
      <c r="H80" s="46">
        <f t="shared" si="4"/>
        <v>3840.4700000000003</v>
      </c>
    </row>
    <row r="81" spans="1:8" ht="12.75">
      <c r="A81" s="34" t="s">
        <v>29</v>
      </c>
      <c r="B81" s="1" t="s">
        <v>302</v>
      </c>
      <c r="C81" s="13" t="s">
        <v>297</v>
      </c>
      <c r="D81" s="2" t="s">
        <v>104</v>
      </c>
      <c r="E81" s="102">
        <v>3</v>
      </c>
      <c r="F81" s="2">
        <v>168.46</v>
      </c>
      <c r="G81" s="5">
        <v>11.11</v>
      </c>
      <c r="H81" s="46">
        <f t="shared" si="4"/>
        <v>1871.5906</v>
      </c>
    </row>
    <row r="82" spans="1:8" ht="12.75">
      <c r="A82" s="34" t="s">
        <v>31</v>
      </c>
      <c r="B82" s="7" t="s">
        <v>302</v>
      </c>
      <c r="C82" s="12" t="s">
        <v>309</v>
      </c>
      <c r="D82" s="9" t="s">
        <v>105</v>
      </c>
      <c r="E82" s="103">
        <v>2.66</v>
      </c>
      <c r="F82" s="9">
        <v>168.46</v>
      </c>
      <c r="G82" s="8">
        <v>7.62</v>
      </c>
      <c r="H82" s="46">
        <f t="shared" si="4"/>
        <v>1283.6652000000001</v>
      </c>
    </row>
    <row r="83" spans="1:8" ht="12.75">
      <c r="A83" s="34" t="s">
        <v>33</v>
      </c>
      <c r="B83" s="8" t="s">
        <v>302</v>
      </c>
      <c r="C83" s="12" t="s">
        <v>298</v>
      </c>
      <c r="D83" s="8" t="s">
        <v>106</v>
      </c>
      <c r="E83" s="103">
        <v>3</v>
      </c>
      <c r="F83" s="8">
        <v>168.46</v>
      </c>
      <c r="G83" s="8">
        <v>11.11</v>
      </c>
      <c r="H83" s="46">
        <f t="shared" si="4"/>
        <v>1871.5906</v>
      </c>
    </row>
    <row r="84" spans="1:8" ht="12.75">
      <c r="A84" s="34" t="s">
        <v>35</v>
      </c>
      <c r="B84" s="1" t="s">
        <v>300</v>
      </c>
      <c r="C84" s="13" t="s">
        <v>254</v>
      </c>
      <c r="D84" s="2" t="s">
        <v>110</v>
      </c>
      <c r="E84" s="102">
        <v>3</v>
      </c>
      <c r="F84" s="2">
        <v>37.4</v>
      </c>
      <c r="G84" s="5">
        <v>20.4</v>
      </c>
      <c r="H84" s="46">
        <f t="shared" si="4"/>
        <v>762.9599999999999</v>
      </c>
    </row>
    <row r="85" spans="1:8" ht="12.75">
      <c r="A85" s="34" t="s">
        <v>37</v>
      </c>
      <c r="B85" s="7" t="s">
        <v>300</v>
      </c>
      <c r="C85" s="12" t="s">
        <v>255</v>
      </c>
      <c r="D85" s="9" t="s">
        <v>111</v>
      </c>
      <c r="E85" s="103">
        <v>3</v>
      </c>
      <c r="F85" s="9">
        <v>37.4</v>
      </c>
      <c r="G85" s="8">
        <v>27.4</v>
      </c>
      <c r="H85" s="46">
        <f t="shared" si="4"/>
        <v>1024.76</v>
      </c>
    </row>
    <row r="86" spans="1:8" ht="12.75">
      <c r="A86" s="34" t="s">
        <v>39</v>
      </c>
      <c r="B86" s="1" t="s">
        <v>302</v>
      </c>
      <c r="C86" s="13" t="s">
        <v>264</v>
      </c>
      <c r="D86" s="2" t="s">
        <v>112</v>
      </c>
      <c r="E86" s="102">
        <v>3</v>
      </c>
      <c r="F86" s="2">
        <v>23.4</v>
      </c>
      <c r="G86" s="5">
        <v>58.8</v>
      </c>
      <c r="H86" s="46">
        <f t="shared" si="4"/>
        <v>1375.9199999999998</v>
      </c>
    </row>
    <row r="87" spans="1:8" ht="12.75">
      <c r="A87" s="34" t="s">
        <v>41</v>
      </c>
      <c r="B87" s="7" t="s">
        <v>302</v>
      </c>
      <c r="C87" s="12" t="s">
        <v>263</v>
      </c>
      <c r="D87" s="9" t="s">
        <v>113</v>
      </c>
      <c r="E87" s="103">
        <v>2</v>
      </c>
      <c r="F87" s="9">
        <v>47</v>
      </c>
      <c r="G87" s="8">
        <v>108.17</v>
      </c>
      <c r="H87" s="46">
        <f t="shared" si="4"/>
        <v>5083.99</v>
      </c>
    </row>
    <row r="88" spans="1:8" ht="12.75">
      <c r="A88" s="34" t="s">
        <v>43</v>
      </c>
      <c r="B88" s="1" t="s">
        <v>302</v>
      </c>
      <c r="C88" s="13" t="s">
        <v>247</v>
      </c>
      <c r="D88" s="2" t="s">
        <v>114</v>
      </c>
      <c r="E88" s="102">
        <v>3.97</v>
      </c>
      <c r="F88" s="2">
        <v>203.22</v>
      </c>
      <c r="G88" s="5">
        <v>20.3</v>
      </c>
      <c r="H88" s="46">
        <f t="shared" si="4"/>
        <v>4125.366</v>
      </c>
    </row>
    <row r="89" spans="1:8" ht="12.75">
      <c r="A89" s="34" t="s">
        <v>45</v>
      </c>
      <c r="B89" s="7" t="s">
        <v>302</v>
      </c>
      <c r="C89" s="12" t="s">
        <v>246</v>
      </c>
      <c r="D89" s="9" t="s">
        <v>115</v>
      </c>
      <c r="E89" s="103">
        <v>3</v>
      </c>
      <c r="F89" s="9">
        <v>202.44</v>
      </c>
      <c r="G89" s="8">
        <v>18.76</v>
      </c>
      <c r="H89" s="46">
        <f t="shared" si="4"/>
        <v>3797.7744000000002</v>
      </c>
    </row>
    <row r="90" spans="1:8" ht="12.75">
      <c r="A90" s="34" t="s">
        <v>47</v>
      </c>
      <c r="B90" s="1" t="s">
        <v>302</v>
      </c>
      <c r="C90" s="13" t="s">
        <v>260</v>
      </c>
      <c r="D90" s="2" t="s">
        <v>116</v>
      </c>
      <c r="E90" s="102">
        <v>3.91</v>
      </c>
      <c r="F90" s="2">
        <v>11.6</v>
      </c>
      <c r="G90" s="5">
        <v>26.6</v>
      </c>
      <c r="H90" s="46">
        <f t="shared" si="4"/>
        <v>308.56</v>
      </c>
    </row>
    <row r="91" spans="1:8" ht="12.75">
      <c r="A91" s="34" t="s">
        <v>49</v>
      </c>
      <c r="B91" s="7" t="s">
        <v>300</v>
      </c>
      <c r="C91" s="12" t="s">
        <v>277</v>
      </c>
      <c r="D91" s="9" t="s">
        <v>117</v>
      </c>
      <c r="E91" s="103">
        <v>3</v>
      </c>
      <c r="F91" s="9">
        <v>18.4</v>
      </c>
      <c r="G91" s="8">
        <v>45</v>
      </c>
      <c r="H91" s="46">
        <f t="shared" si="4"/>
        <v>827.9999999999999</v>
      </c>
    </row>
    <row r="92" spans="1:8" ht="12.75">
      <c r="A92" s="34" t="s">
        <v>51</v>
      </c>
      <c r="B92" s="1" t="s">
        <v>302</v>
      </c>
      <c r="C92" s="13" t="s">
        <v>274</v>
      </c>
      <c r="D92" s="2" t="s">
        <v>118</v>
      </c>
      <c r="E92" s="102">
        <v>3.06</v>
      </c>
      <c r="F92" s="2">
        <v>38.53</v>
      </c>
      <c r="G92" s="5">
        <v>19.8</v>
      </c>
      <c r="H92" s="46">
        <f t="shared" si="4"/>
        <v>762.894</v>
      </c>
    </row>
    <row r="93" spans="1:8" ht="12.75">
      <c r="A93" s="34" t="s">
        <v>53</v>
      </c>
      <c r="B93" s="7" t="s">
        <v>302</v>
      </c>
      <c r="C93" s="12" t="s">
        <v>275</v>
      </c>
      <c r="D93" s="9" t="s">
        <v>119</v>
      </c>
      <c r="E93" s="103">
        <v>3.06</v>
      </c>
      <c r="F93" s="9">
        <v>38.53</v>
      </c>
      <c r="G93" s="8">
        <v>27.31</v>
      </c>
      <c r="H93" s="46">
        <f t="shared" si="4"/>
        <v>1052.2543</v>
      </c>
    </row>
    <row r="94" spans="1:8" ht="12.75">
      <c r="A94" s="34" t="s">
        <v>55</v>
      </c>
      <c r="B94" s="1" t="s">
        <v>302</v>
      </c>
      <c r="C94" s="13" t="s">
        <v>268</v>
      </c>
      <c r="D94" s="2" t="s">
        <v>120</v>
      </c>
      <c r="E94" s="102">
        <v>3</v>
      </c>
      <c r="F94" s="2">
        <v>37.07</v>
      </c>
      <c r="G94" s="5">
        <v>10.49</v>
      </c>
      <c r="H94" s="46">
        <f>F94*G94</f>
        <v>388.8643</v>
      </c>
    </row>
    <row r="95" spans="1:8" ht="12.75">
      <c r="A95" s="34" t="s">
        <v>57</v>
      </c>
      <c r="B95" s="7" t="s">
        <v>302</v>
      </c>
      <c r="C95" s="12" t="s">
        <v>269</v>
      </c>
      <c r="D95" s="9" t="s">
        <v>121</v>
      </c>
      <c r="E95" s="103">
        <v>3</v>
      </c>
      <c r="F95" s="9">
        <v>37.07</v>
      </c>
      <c r="G95" s="8">
        <v>12.98</v>
      </c>
      <c r="H95" s="46">
        <f aca="true" t="shared" si="5" ref="H95:H103">F95*G95</f>
        <v>481.1686</v>
      </c>
    </row>
    <row r="96" spans="1:8" ht="12.75">
      <c r="A96" s="34" t="s">
        <v>59</v>
      </c>
      <c r="B96" s="1" t="s">
        <v>302</v>
      </c>
      <c r="C96" s="13" t="s">
        <v>270</v>
      </c>
      <c r="D96" s="2" t="s">
        <v>122</v>
      </c>
      <c r="E96" s="102">
        <v>3</v>
      </c>
      <c r="F96" s="2">
        <v>37.07</v>
      </c>
      <c r="G96" s="5">
        <v>10.49</v>
      </c>
      <c r="H96" s="46">
        <f t="shared" si="5"/>
        <v>388.8643</v>
      </c>
    </row>
    <row r="97" spans="1:8" ht="12.75">
      <c r="A97" s="34" t="s">
        <v>61</v>
      </c>
      <c r="B97" s="7" t="s">
        <v>302</v>
      </c>
      <c r="C97" s="12" t="s">
        <v>271</v>
      </c>
      <c r="D97" s="9" t="s">
        <v>123</v>
      </c>
      <c r="E97" s="103">
        <v>3</v>
      </c>
      <c r="F97" s="9">
        <v>37.07</v>
      </c>
      <c r="G97" s="8">
        <v>16.48</v>
      </c>
      <c r="H97" s="46">
        <f t="shared" si="5"/>
        <v>610.9136</v>
      </c>
    </row>
    <row r="98" spans="1:8" ht="12.75">
      <c r="A98" s="34" t="s">
        <v>63</v>
      </c>
      <c r="B98" s="1" t="s">
        <v>302</v>
      </c>
      <c r="C98" s="13" t="s">
        <v>266</v>
      </c>
      <c r="D98" s="2" t="s">
        <v>124</v>
      </c>
      <c r="E98" s="102">
        <v>3.78</v>
      </c>
      <c r="F98" s="2">
        <v>40</v>
      </c>
      <c r="G98" s="5">
        <v>18</v>
      </c>
      <c r="H98" s="46">
        <f t="shared" si="5"/>
        <v>720</v>
      </c>
    </row>
    <row r="99" spans="1:8" ht="12.75">
      <c r="A99" s="34" t="s">
        <v>65</v>
      </c>
      <c r="B99" s="7" t="s">
        <v>302</v>
      </c>
      <c r="C99" s="12" t="s">
        <v>265</v>
      </c>
      <c r="D99" s="9" t="s">
        <v>125</v>
      </c>
      <c r="E99" s="103">
        <v>3</v>
      </c>
      <c r="F99" s="9">
        <v>10</v>
      </c>
      <c r="G99" s="8">
        <v>18</v>
      </c>
      <c r="H99" s="46">
        <f t="shared" si="5"/>
        <v>180</v>
      </c>
    </row>
    <row r="100" spans="1:8" ht="12.75">
      <c r="A100" s="34" t="s">
        <v>68</v>
      </c>
      <c r="B100" s="1" t="s">
        <v>300</v>
      </c>
      <c r="C100" s="13" t="s">
        <v>252</v>
      </c>
      <c r="D100" s="2" t="s">
        <v>50</v>
      </c>
      <c r="E100" s="102">
        <v>4</v>
      </c>
      <c r="F100" s="2">
        <v>36.77</v>
      </c>
      <c r="G100" s="5">
        <v>13.2</v>
      </c>
      <c r="H100" s="46">
        <f t="shared" si="5"/>
        <v>485.36400000000003</v>
      </c>
    </row>
    <row r="101" spans="1:8" ht="12.75">
      <c r="A101" s="34" t="s">
        <v>70</v>
      </c>
      <c r="B101" s="7" t="s">
        <v>300</v>
      </c>
      <c r="C101" s="12" t="s">
        <v>253</v>
      </c>
      <c r="D101" s="9" t="s">
        <v>52</v>
      </c>
      <c r="E101" s="103">
        <v>4</v>
      </c>
      <c r="F101" s="9">
        <v>36.77</v>
      </c>
      <c r="G101" s="8">
        <v>13.2</v>
      </c>
      <c r="H101" s="46">
        <f t="shared" si="5"/>
        <v>485.36400000000003</v>
      </c>
    </row>
    <row r="102" spans="1:8" ht="12.75">
      <c r="A102" s="34" t="s">
        <v>72</v>
      </c>
      <c r="B102" s="1" t="s">
        <v>300</v>
      </c>
      <c r="C102" s="13" t="s">
        <v>261</v>
      </c>
      <c r="D102" s="2" t="s">
        <v>54</v>
      </c>
      <c r="E102" s="102">
        <v>3</v>
      </c>
      <c r="F102" s="2">
        <v>37.7</v>
      </c>
      <c r="G102" s="5">
        <v>19.5</v>
      </c>
      <c r="H102" s="46">
        <f t="shared" si="5"/>
        <v>735.1500000000001</v>
      </c>
    </row>
    <row r="103" spans="1:8" ht="13.5" thickBot="1">
      <c r="A103" s="34" t="s">
        <v>74</v>
      </c>
      <c r="B103" s="144" t="s">
        <v>300</v>
      </c>
      <c r="C103" s="122" t="s">
        <v>262</v>
      </c>
      <c r="D103" s="142" t="s">
        <v>56</v>
      </c>
      <c r="E103" s="143">
        <v>3</v>
      </c>
      <c r="F103" s="142">
        <v>37.7</v>
      </c>
      <c r="G103" s="121">
        <v>19.5</v>
      </c>
      <c r="H103" s="136">
        <f t="shared" si="5"/>
        <v>735.1500000000001</v>
      </c>
    </row>
    <row r="104" spans="1:8" ht="13.5" thickBot="1">
      <c r="A104" s="29"/>
      <c r="B104" s="30"/>
      <c r="C104" s="31"/>
      <c r="D104" s="32" t="s">
        <v>19</v>
      </c>
      <c r="E104" s="104"/>
      <c r="F104" s="62">
        <f>SUM(F74:F103)</f>
        <v>2215.71</v>
      </c>
      <c r="G104" s="63"/>
      <c r="H104" s="64">
        <f>SUM(H74:H103)</f>
        <v>41934.6664</v>
      </c>
    </row>
    <row r="106" spans="1:8" s="22" customFormat="1" ht="15.75" thickBot="1">
      <c r="A106" s="186" t="s">
        <v>126</v>
      </c>
      <c r="B106" s="186"/>
      <c r="C106" s="186"/>
      <c r="D106" s="186"/>
      <c r="E106" s="186"/>
      <c r="F106" s="186"/>
      <c r="G106" s="186"/>
      <c r="H106" s="186"/>
    </row>
    <row r="107" spans="1:8" s="19" customFormat="1" ht="13.5" thickBot="1">
      <c r="A107" s="36" t="s">
        <v>21</v>
      </c>
      <c r="B107" s="37" t="s">
        <v>299</v>
      </c>
      <c r="C107" s="42" t="s">
        <v>193</v>
      </c>
      <c r="D107" s="39" t="s">
        <v>1</v>
      </c>
      <c r="E107" s="100" t="s">
        <v>2</v>
      </c>
      <c r="F107" s="39" t="s">
        <v>3</v>
      </c>
      <c r="G107" s="40" t="s">
        <v>4</v>
      </c>
      <c r="H107" s="41" t="s">
        <v>5</v>
      </c>
    </row>
    <row r="108" spans="1:8" ht="12.75">
      <c r="A108" s="34" t="s">
        <v>6</v>
      </c>
      <c r="B108" s="3" t="s">
        <v>302</v>
      </c>
      <c r="C108" s="14" t="s">
        <v>293</v>
      </c>
      <c r="D108" s="4" t="s">
        <v>127</v>
      </c>
      <c r="E108" s="112">
        <v>4.61</v>
      </c>
      <c r="F108" s="4">
        <v>72</v>
      </c>
      <c r="G108" s="6">
        <v>6.6</v>
      </c>
      <c r="H108" s="43">
        <v>475.2</v>
      </c>
    </row>
    <row r="109" spans="1:8" ht="12.75">
      <c r="A109" s="25" t="s">
        <v>8</v>
      </c>
      <c r="B109" s="1" t="s">
        <v>302</v>
      </c>
      <c r="C109" s="13" t="s">
        <v>292</v>
      </c>
      <c r="D109" s="2" t="s">
        <v>128</v>
      </c>
      <c r="E109" s="102">
        <v>2.75</v>
      </c>
      <c r="F109" s="2">
        <v>75.2</v>
      </c>
      <c r="G109" s="5">
        <v>8</v>
      </c>
      <c r="H109" s="27">
        <v>601.6</v>
      </c>
    </row>
    <row r="110" spans="1:8" ht="12.75">
      <c r="A110" s="23" t="s">
        <v>10</v>
      </c>
      <c r="B110" s="7" t="s">
        <v>302</v>
      </c>
      <c r="C110" s="12" t="s">
        <v>294</v>
      </c>
      <c r="D110" s="9" t="s">
        <v>129</v>
      </c>
      <c r="E110" s="103">
        <v>4.42</v>
      </c>
      <c r="F110" s="9">
        <v>168.6</v>
      </c>
      <c r="G110" s="8">
        <v>4.9</v>
      </c>
      <c r="H110" s="28">
        <v>826.14</v>
      </c>
    </row>
    <row r="111" spans="1:8" ht="13.5" thickBot="1">
      <c r="A111" s="23" t="s">
        <v>12</v>
      </c>
      <c r="B111" s="7" t="s">
        <v>302</v>
      </c>
      <c r="C111" s="12" t="s">
        <v>295</v>
      </c>
      <c r="D111" s="9" t="s">
        <v>130</v>
      </c>
      <c r="E111" s="114">
        <v>3</v>
      </c>
      <c r="F111" s="9">
        <v>86.58</v>
      </c>
      <c r="G111" s="8">
        <v>6.3</v>
      </c>
      <c r="H111" s="28">
        <v>545.45</v>
      </c>
    </row>
    <row r="112" spans="1:8" ht="13.5" thickBot="1">
      <c r="A112" s="77"/>
      <c r="B112" s="78"/>
      <c r="C112" s="79"/>
      <c r="D112" s="80" t="s">
        <v>19</v>
      </c>
      <c r="E112" s="110"/>
      <c r="F112" s="82">
        <f>SUM(F108:F111)</f>
        <v>402.37999999999994</v>
      </c>
      <c r="G112" s="76"/>
      <c r="H112" s="83">
        <f>SUM(H108:H111)</f>
        <v>2448.3900000000003</v>
      </c>
    </row>
    <row r="114" spans="1:8" s="22" customFormat="1" ht="15.75" thickBot="1">
      <c r="A114" s="186" t="s">
        <v>132</v>
      </c>
      <c r="B114" s="186"/>
      <c r="C114" s="186"/>
      <c r="D114" s="186"/>
      <c r="E114" s="186"/>
      <c r="F114" s="186"/>
      <c r="G114" s="186"/>
      <c r="H114" s="186"/>
    </row>
    <row r="115" spans="1:8" s="19" customFormat="1" ht="13.5" thickBot="1">
      <c r="A115" s="36" t="s">
        <v>21</v>
      </c>
      <c r="B115" s="37" t="s">
        <v>299</v>
      </c>
      <c r="C115" s="42" t="s">
        <v>193</v>
      </c>
      <c r="D115" s="39" t="s">
        <v>1</v>
      </c>
      <c r="E115" s="100" t="s">
        <v>2</v>
      </c>
      <c r="F115" s="39" t="s">
        <v>3</v>
      </c>
      <c r="G115" s="40" t="s">
        <v>4</v>
      </c>
      <c r="H115" s="41" t="s">
        <v>5</v>
      </c>
    </row>
    <row r="116" spans="1:8" ht="12.75">
      <c r="A116" s="34" t="s">
        <v>6</v>
      </c>
      <c r="B116" s="3" t="s">
        <v>302</v>
      </c>
      <c r="C116" s="14" t="s">
        <v>257</v>
      </c>
      <c r="D116" s="4" t="s">
        <v>133</v>
      </c>
      <c r="E116" s="112">
        <v>4</v>
      </c>
      <c r="F116" s="4">
        <v>83.9</v>
      </c>
      <c r="G116" s="6">
        <v>4.6</v>
      </c>
      <c r="H116" s="43">
        <f>F116*G116</f>
        <v>385.94</v>
      </c>
    </row>
    <row r="117" spans="1:8" ht="12.75">
      <c r="A117" s="25" t="s">
        <v>8</v>
      </c>
      <c r="B117" s="1" t="s">
        <v>300</v>
      </c>
      <c r="C117" s="13" t="s">
        <v>241</v>
      </c>
      <c r="D117" s="2" t="s">
        <v>135</v>
      </c>
      <c r="E117" s="102">
        <v>3.83</v>
      </c>
      <c r="F117" s="2">
        <v>83.44</v>
      </c>
      <c r="G117" s="5">
        <v>6</v>
      </c>
      <c r="H117" s="27">
        <f aca="true" t="shared" si="6" ref="H117:H137">F117*G117</f>
        <v>500.64</v>
      </c>
    </row>
    <row r="118" spans="1:8" ht="12.75">
      <c r="A118" s="23" t="s">
        <v>10</v>
      </c>
      <c r="B118" s="7" t="s">
        <v>300</v>
      </c>
      <c r="C118" s="12" t="s">
        <v>229</v>
      </c>
      <c r="D118" s="9" t="s">
        <v>136</v>
      </c>
      <c r="E118" s="103">
        <v>3.6</v>
      </c>
      <c r="F118" s="9">
        <v>74.2</v>
      </c>
      <c r="G118" s="8">
        <v>3</v>
      </c>
      <c r="H118" s="28">
        <f t="shared" si="6"/>
        <v>222.60000000000002</v>
      </c>
    </row>
    <row r="119" spans="1:8" ht="12.75">
      <c r="A119" s="25" t="s">
        <v>12</v>
      </c>
      <c r="B119" s="1" t="s">
        <v>300</v>
      </c>
      <c r="C119" s="13" t="s">
        <v>230</v>
      </c>
      <c r="D119" s="2" t="s">
        <v>137</v>
      </c>
      <c r="E119" s="102">
        <v>3.91</v>
      </c>
      <c r="F119" s="2">
        <v>86.98</v>
      </c>
      <c r="G119" s="5">
        <v>6</v>
      </c>
      <c r="H119" s="27">
        <f t="shared" si="6"/>
        <v>521.88</v>
      </c>
    </row>
    <row r="120" spans="1:8" ht="12.75">
      <c r="A120" s="23" t="s">
        <v>14</v>
      </c>
      <c r="B120" s="7" t="s">
        <v>300</v>
      </c>
      <c r="C120" s="12" t="s">
        <v>226</v>
      </c>
      <c r="D120" s="9" t="s">
        <v>138</v>
      </c>
      <c r="E120" s="103">
        <v>3.69</v>
      </c>
      <c r="F120" s="9">
        <v>76.78</v>
      </c>
      <c r="G120" s="8">
        <v>6</v>
      </c>
      <c r="H120" s="28">
        <f t="shared" si="6"/>
        <v>460.68</v>
      </c>
    </row>
    <row r="121" spans="1:8" ht="12.75">
      <c r="A121" s="25" t="s">
        <v>16</v>
      </c>
      <c r="B121" s="1" t="s">
        <v>302</v>
      </c>
      <c r="C121" s="13" t="s">
        <v>256</v>
      </c>
      <c r="D121" s="2" t="s">
        <v>139</v>
      </c>
      <c r="E121" s="102">
        <v>3</v>
      </c>
      <c r="F121" s="2">
        <v>124.95</v>
      </c>
      <c r="G121" s="5">
        <v>6</v>
      </c>
      <c r="H121" s="27">
        <f t="shared" si="6"/>
        <v>749.7</v>
      </c>
    </row>
    <row r="122" spans="1:8" ht="12.75">
      <c r="A122" s="23" t="s">
        <v>18</v>
      </c>
      <c r="B122" s="7" t="s">
        <v>302</v>
      </c>
      <c r="C122" s="12" t="s">
        <v>238</v>
      </c>
      <c r="D122" s="9" t="s">
        <v>140</v>
      </c>
      <c r="E122" s="103">
        <v>4.3</v>
      </c>
      <c r="F122" s="9">
        <v>87</v>
      </c>
      <c r="G122" s="8">
        <v>6</v>
      </c>
      <c r="H122" s="28">
        <f t="shared" si="6"/>
        <v>522</v>
      </c>
    </row>
    <row r="123" spans="1:8" ht="12.75">
      <c r="A123" s="23" t="s">
        <v>29</v>
      </c>
      <c r="B123" s="7" t="s">
        <v>302</v>
      </c>
      <c r="C123" s="12" t="s">
        <v>258</v>
      </c>
      <c r="D123" s="9" t="s">
        <v>142</v>
      </c>
      <c r="E123" s="103">
        <v>4</v>
      </c>
      <c r="F123" s="9">
        <v>57.3</v>
      </c>
      <c r="G123" s="8">
        <v>6</v>
      </c>
      <c r="H123" s="28">
        <f t="shared" si="6"/>
        <v>343.79999999999995</v>
      </c>
    </row>
    <row r="124" spans="1:8" ht="12.75">
      <c r="A124" s="23" t="s">
        <v>31</v>
      </c>
      <c r="B124" s="1" t="s">
        <v>300</v>
      </c>
      <c r="C124" s="13" t="s">
        <v>235</v>
      </c>
      <c r="D124" s="2" t="s">
        <v>143</v>
      </c>
      <c r="E124" s="102">
        <v>4.5</v>
      </c>
      <c r="F124" s="2">
        <v>47.36</v>
      </c>
      <c r="G124" s="5">
        <v>6</v>
      </c>
      <c r="H124" s="27">
        <f t="shared" si="6"/>
        <v>284.15999999999997</v>
      </c>
    </row>
    <row r="125" spans="1:8" ht="12.75">
      <c r="A125" s="23" t="s">
        <v>33</v>
      </c>
      <c r="B125" s="7" t="s">
        <v>300</v>
      </c>
      <c r="C125" s="12" t="s">
        <v>234</v>
      </c>
      <c r="D125" s="9" t="s">
        <v>144</v>
      </c>
      <c r="E125" s="103">
        <v>4.33</v>
      </c>
      <c r="F125" s="9">
        <v>84.11</v>
      </c>
      <c r="G125" s="8">
        <v>6</v>
      </c>
      <c r="H125" s="28">
        <f t="shared" si="6"/>
        <v>504.65999999999997</v>
      </c>
    </row>
    <row r="126" spans="1:8" ht="12.75">
      <c r="A126" s="23" t="s">
        <v>35</v>
      </c>
      <c r="B126" s="8" t="s">
        <v>300</v>
      </c>
      <c r="C126" s="12" t="s">
        <v>237</v>
      </c>
      <c r="D126" s="8" t="s">
        <v>145</v>
      </c>
      <c r="E126" s="103">
        <v>4</v>
      </c>
      <c r="F126" s="8">
        <v>102.26</v>
      </c>
      <c r="G126" s="8">
        <v>6</v>
      </c>
      <c r="H126" s="45">
        <f t="shared" si="6"/>
        <v>613.5600000000001</v>
      </c>
    </row>
    <row r="127" spans="1:8" ht="12.75">
      <c r="A127" s="23" t="s">
        <v>37</v>
      </c>
      <c r="B127" s="5" t="s">
        <v>300</v>
      </c>
      <c r="C127" s="13" t="s">
        <v>232</v>
      </c>
      <c r="D127" s="8" t="s">
        <v>146</v>
      </c>
      <c r="E127" s="103">
        <v>4.41</v>
      </c>
      <c r="F127" s="8">
        <v>78.19</v>
      </c>
      <c r="G127" s="8">
        <v>9</v>
      </c>
      <c r="H127" s="45">
        <f t="shared" si="6"/>
        <v>703.71</v>
      </c>
    </row>
    <row r="128" spans="1:8" ht="12.75">
      <c r="A128" s="23" t="s">
        <v>39</v>
      </c>
      <c r="B128" s="8" t="s">
        <v>300</v>
      </c>
      <c r="C128" s="12" t="s">
        <v>283</v>
      </c>
      <c r="D128" s="8" t="s">
        <v>147</v>
      </c>
      <c r="E128" s="103">
        <v>3.71</v>
      </c>
      <c r="F128" s="8">
        <v>124</v>
      </c>
      <c r="G128" s="8">
        <v>6</v>
      </c>
      <c r="H128" s="45">
        <f t="shared" si="6"/>
        <v>744</v>
      </c>
    </row>
    <row r="129" spans="1:8" ht="12.75">
      <c r="A129" s="23" t="s">
        <v>41</v>
      </c>
      <c r="B129" s="8" t="s">
        <v>302</v>
      </c>
      <c r="C129" s="12" t="s">
        <v>259</v>
      </c>
      <c r="D129" s="8" t="s">
        <v>148</v>
      </c>
      <c r="E129" s="103">
        <v>3.46</v>
      </c>
      <c r="F129" s="8">
        <v>159</v>
      </c>
      <c r="G129" s="11">
        <v>7.5</v>
      </c>
      <c r="H129" s="46">
        <f t="shared" si="6"/>
        <v>1192.5</v>
      </c>
    </row>
    <row r="130" spans="1:8" ht="12.75">
      <c r="A130" s="23" t="s">
        <v>43</v>
      </c>
      <c r="B130" s="8" t="s">
        <v>302</v>
      </c>
      <c r="C130" s="12" t="s">
        <v>240</v>
      </c>
      <c r="D130" s="8" t="s">
        <v>150</v>
      </c>
      <c r="E130" s="103">
        <v>2</v>
      </c>
      <c r="F130" s="8">
        <v>345</v>
      </c>
      <c r="G130" s="11">
        <v>7.1</v>
      </c>
      <c r="H130" s="46">
        <f t="shared" si="6"/>
        <v>2449.5</v>
      </c>
    </row>
    <row r="131" spans="1:8" ht="12.75">
      <c r="A131" s="23" t="s">
        <v>45</v>
      </c>
      <c r="B131" s="8" t="s">
        <v>302</v>
      </c>
      <c r="C131" s="12" t="s">
        <v>236</v>
      </c>
      <c r="D131" s="8" t="s">
        <v>152</v>
      </c>
      <c r="E131" s="103">
        <v>3.15</v>
      </c>
      <c r="F131" s="8">
        <v>34.8</v>
      </c>
      <c r="G131" s="8">
        <v>6</v>
      </c>
      <c r="H131" s="45">
        <f t="shared" si="6"/>
        <v>208.79999999999998</v>
      </c>
    </row>
    <row r="132" spans="1:8" ht="12.75">
      <c r="A132" s="23" t="s">
        <v>47</v>
      </c>
      <c r="B132" s="8" t="s">
        <v>302</v>
      </c>
      <c r="C132" s="12" t="s">
        <v>281</v>
      </c>
      <c r="D132" s="8" t="s">
        <v>153</v>
      </c>
      <c r="E132" s="103">
        <v>3.28</v>
      </c>
      <c r="F132" s="8">
        <v>55.32</v>
      </c>
      <c r="G132" s="8">
        <v>6</v>
      </c>
      <c r="H132" s="45">
        <f t="shared" si="6"/>
        <v>331.92</v>
      </c>
    </row>
    <row r="133" spans="1:8" ht="12.75">
      <c r="A133" s="23" t="s">
        <v>49</v>
      </c>
      <c r="B133" s="8" t="s">
        <v>302</v>
      </c>
      <c r="C133" s="12" t="s">
        <v>233</v>
      </c>
      <c r="D133" s="8" t="s">
        <v>154</v>
      </c>
      <c r="E133" s="103">
        <v>4</v>
      </c>
      <c r="F133" s="8">
        <v>32</v>
      </c>
      <c r="G133" s="8">
        <v>6.1</v>
      </c>
      <c r="H133" s="45">
        <f t="shared" si="6"/>
        <v>195.2</v>
      </c>
    </row>
    <row r="134" spans="1:8" ht="12.75">
      <c r="A134" s="23" t="s">
        <v>51</v>
      </c>
      <c r="B134" s="8" t="s">
        <v>302</v>
      </c>
      <c r="C134" s="12" t="s">
        <v>228</v>
      </c>
      <c r="D134" s="8" t="s">
        <v>155</v>
      </c>
      <c r="E134" s="103">
        <v>3.78</v>
      </c>
      <c r="F134" s="8">
        <v>128.33</v>
      </c>
      <c r="G134" s="8">
        <v>6</v>
      </c>
      <c r="H134" s="45">
        <f t="shared" si="6"/>
        <v>769.98</v>
      </c>
    </row>
    <row r="135" spans="1:8" ht="12.75">
      <c r="A135" s="23" t="s">
        <v>53</v>
      </c>
      <c r="B135" s="8" t="s">
        <v>302</v>
      </c>
      <c r="C135" s="12" t="s">
        <v>239</v>
      </c>
      <c r="D135" s="8" t="s">
        <v>156</v>
      </c>
      <c r="E135" s="103">
        <v>3.64</v>
      </c>
      <c r="F135" s="8">
        <v>109.5</v>
      </c>
      <c r="G135" s="8">
        <v>6</v>
      </c>
      <c r="H135" s="45">
        <f t="shared" si="6"/>
        <v>657</v>
      </c>
    </row>
    <row r="136" spans="1:8" ht="12.75">
      <c r="A136" s="23" t="s">
        <v>55</v>
      </c>
      <c r="B136" s="8" t="s">
        <v>302</v>
      </c>
      <c r="C136" s="12" t="s">
        <v>227</v>
      </c>
      <c r="D136" s="8" t="s">
        <v>157</v>
      </c>
      <c r="E136" s="103">
        <v>3.14</v>
      </c>
      <c r="F136" s="8">
        <v>91.24</v>
      </c>
      <c r="G136" s="8">
        <v>6</v>
      </c>
      <c r="H136" s="45">
        <f t="shared" si="6"/>
        <v>547.4399999999999</v>
      </c>
    </row>
    <row r="137" spans="1:8" ht="13.5" thickBot="1">
      <c r="A137" s="23" t="s">
        <v>57</v>
      </c>
      <c r="B137" s="87" t="s">
        <v>300</v>
      </c>
      <c r="C137" s="15" t="s">
        <v>282</v>
      </c>
      <c r="D137" s="87" t="s">
        <v>158</v>
      </c>
      <c r="E137" s="113">
        <v>3</v>
      </c>
      <c r="F137" s="87">
        <v>59</v>
      </c>
      <c r="G137" s="87">
        <v>6</v>
      </c>
      <c r="H137" s="92">
        <f t="shared" si="6"/>
        <v>354</v>
      </c>
    </row>
    <row r="138" spans="1:8" ht="13.5" thickBot="1">
      <c r="A138" s="93"/>
      <c r="B138" s="81"/>
      <c r="C138" s="79"/>
      <c r="D138" s="94" t="s">
        <v>19</v>
      </c>
      <c r="E138" s="110"/>
      <c r="F138" s="76">
        <f>SUM(F116:F137)</f>
        <v>2124.66</v>
      </c>
      <c r="G138" s="76"/>
      <c r="H138" s="95">
        <f>SUM(H116:H137)</f>
        <v>13263.67</v>
      </c>
    </row>
    <row r="139" spans="1:8" ht="12.75">
      <c r="A139" s="10"/>
      <c r="B139" s="10"/>
      <c r="C139" s="10"/>
      <c r="D139" s="10"/>
      <c r="E139" s="115"/>
      <c r="F139" s="10"/>
      <c r="G139" s="10"/>
      <c r="H139" s="10"/>
    </row>
    <row r="140" spans="1:8" s="22" customFormat="1" ht="15.75" thickBot="1">
      <c r="A140" s="186" t="s">
        <v>159</v>
      </c>
      <c r="B140" s="186"/>
      <c r="C140" s="186"/>
      <c r="D140" s="186"/>
      <c r="E140" s="186"/>
      <c r="F140" s="186"/>
      <c r="G140" s="186"/>
      <c r="H140" s="186"/>
    </row>
    <row r="141" spans="1:8" s="19" customFormat="1" ht="13.5" thickBot="1">
      <c r="A141" s="49" t="s">
        <v>0</v>
      </c>
      <c r="B141" s="50" t="s">
        <v>299</v>
      </c>
      <c r="C141" s="42" t="s">
        <v>193</v>
      </c>
      <c r="D141" s="40" t="s">
        <v>1</v>
      </c>
      <c r="E141" s="100" t="s">
        <v>2</v>
      </c>
      <c r="F141" s="40" t="s">
        <v>3</v>
      </c>
      <c r="G141" s="40" t="s">
        <v>160</v>
      </c>
      <c r="H141" s="51" t="s">
        <v>5</v>
      </c>
    </row>
    <row r="142" spans="1:8" ht="12.75">
      <c r="A142" s="47" t="s">
        <v>6</v>
      </c>
      <c r="B142" s="6" t="s">
        <v>303</v>
      </c>
      <c r="C142" s="14" t="s">
        <v>305</v>
      </c>
      <c r="D142" s="6" t="s">
        <v>161</v>
      </c>
      <c r="E142" s="112">
        <v>4</v>
      </c>
      <c r="F142" s="6">
        <v>12.5</v>
      </c>
      <c r="G142" s="6">
        <v>9</v>
      </c>
      <c r="H142" s="8">
        <f>F142*G142</f>
        <v>112.5</v>
      </c>
    </row>
    <row r="143" spans="1:8" ht="12.75">
      <c r="A143" s="44" t="s">
        <v>8</v>
      </c>
      <c r="B143" s="8" t="s">
        <v>303</v>
      </c>
      <c r="C143" s="12" t="s">
        <v>306</v>
      </c>
      <c r="D143" s="8" t="s">
        <v>162</v>
      </c>
      <c r="E143" s="103">
        <v>3</v>
      </c>
      <c r="F143" s="8">
        <v>13.5</v>
      </c>
      <c r="G143" s="8">
        <v>9</v>
      </c>
      <c r="H143" s="8">
        <f>F143*G143</f>
        <v>121.5</v>
      </c>
    </row>
    <row r="144" spans="1:8" ht="12.75">
      <c r="A144" s="44" t="s">
        <v>10</v>
      </c>
      <c r="B144" s="8" t="s">
        <v>303</v>
      </c>
      <c r="C144" s="12" t="s">
        <v>308</v>
      </c>
      <c r="D144" s="8" t="s">
        <v>372</v>
      </c>
      <c r="E144" s="103">
        <v>3</v>
      </c>
      <c r="F144" s="8">
        <v>43.5</v>
      </c>
      <c r="G144" s="8">
        <v>11.4</v>
      </c>
      <c r="H144" s="8">
        <f>F144*G144</f>
        <v>495.90000000000003</v>
      </c>
    </row>
    <row r="145" spans="1:8" ht="12.75">
      <c r="A145" s="91" t="s">
        <v>12</v>
      </c>
      <c r="B145" s="87" t="s">
        <v>302</v>
      </c>
      <c r="C145" s="15" t="s">
        <v>307</v>
      </c>
      <c r="D145" s="87" t="s">
        <v>164</v>
      </c>
      <c r="E145" s="113">
        <v>4</v>
      </c>
      <c r="F145" s="87">
        <v>11.2</v>
      </c>
      <c r="G145" s="87">
        <v>10.8</v>
      </c>
      <c r="H145" s="8">
        <f>F145*G145</f>
        <v>120.96</v>
      </c>
    </row>
    <row r="146" spans="1:8" ht="13.5" thickBot="1">
      <c r="A146" s="91" t="s">
        <v>14</v>
      </c>
      <c r="B146" s="8" t="s">
        <v>302</v>
      </c>
      <c r="C146" s="125"/>
      <c r="D146" s="65" t="s">
        <v>349</v>
      </c>
      <c r="E146" s="117">
        <v>4</v>
      </c>
      <c r="F146" s="65">
        <v>72.4</v>
      </c>
      <c r="G146" s="65">
        <v>14.88</v>
      </c>
      <c r="H146" s="8">
        <f>F146*G146</f>
        <v>1077.3120000000001</v>
      </c>
    </row>
    <row r="147" spans="1:8" ht="13.5" thickBot="1">
      <c r="A147" s="93"/>
      <c r="B147" s="81"/>
      <c r="C147" s="79"/>
      <c r="D147" s="94" t="s">
        <v>19</v>
      </c>
      <c r="E147" s="110"/>
      <c r="F147" s="76">
        <f>SUM(F142:F146)</f>
        <v>153.10000000000002</v>
      </c>
      <c r="G147" s="76"/>
      <c r="H147" s="95">
        <f>SUM(H142:H146)</f>
        <v>1928.1720000000003</v>
      </c>
    </row>
    <row r="149" spans="1:8" s="22" customFormat="1" ht="15.75" thickBot="1">
      <c r="A149" s="186" t="s">
        <v>168</v>
      </c>
      <c r="B149" s="186"/>
      <c r="C149" s="186"/>
      <c r="D149" s="186"/>
      <c r="E149" s="186"/>
      <c r="F149" s="186"/>
      <c r="G149" s="186"/>
      <c r="H149" s="186"/>
    </row>
    <row r="150" spans="1:8" s="19" customFormat="1" ht="13.5" thickBot="1">
      <c r="A150" s="52" t="s">
        <v>0</v>
      </c>
      <c r="B150" s="50" t="s">
        <v>299</v>
      </c>
      <c r="C150" s="53" t="s">
        <v>193</v>
      </c>
      <c r="D150" s="54" t="s">
        <v>1</v>
      </c>
      <c r="E150" s="100" t="s">
        <v>2</v>
      </c>
      <c r="F150" s="54" t="s">
        <v>3</v>
      </c>
      <c r="G150" s="54" t="s">
        <v>4</v>
      </c>
      <c r="H150" s="55" t="s">
        <v>5</v>
      </c>
    </row>
    <row r="151" spans="1:8" ht="12.75">
      <c r="A151" s="47" t="s">
        <v>6</v>
      </c>
      <c r="B151" s="6" t="s">
        <v>303</v>
      </c>
      <c r="C151" s="14" t="s">
        <v>318</v>
      </c>
      <c r="D151" s="6" t="s">
        <v>169</v>
      </c>
      <c r="E151" s="112">
        <v>2.66</v>
      </c>
      <c r="F151" s="6">
        <v>41.4</v>
      </c>
      <c r="G151" s="6">
        <v>10</v>
      </c>
      <c r="H151" s="57">
        <f aca="true" t="shared" si="7" ref="H151:H159">F151*G151</f>
        <v>414</v>
      </c>
    </row>
    <row r="152" spans="1:8" ht="12.75">
      <c r="A152" s="47" t="s">
        <v>8</v>
      </c>
      <c r="B152" s="8" t="s">
        <v>303</v>
      </c>
      <c r="C152" s="12" t="s">
        <v>320</v>
      </c>
      <c r="D152" s="8" t="s">
        <v>172</v>
      </c>
      <c r="E152" s="103">
        <v>4</v>
      </c>
      <c r="F152" s="8">
        <v>51.82</v>
      </c>
      <c r="G152" s="8">
        <v>9.9</v>
      </c>
      <c r="H152" s="57">
        <f t="shared" si="7"/>
        <v>513.018</v>
      </c>
    </row>
    <row r="153" spans="1:8" ht="12.75">
      <c r="A153" s="47" t="s">
        <v>10</v>
      </c>
      <c r="B153" s="8" t="s">
        <v>301</v>
      </c>
      <c r="C153" s="12" t="s">
        <v>311</v>
      </c>
      <c r="D153" s="8" t="s">
        <v>173</v>
      </c>
      <c r="E153" s="103">
        <v>3</v>
      </c>
      <c r="F153" s="8">
        <v>23.1</v>
      </c>
      <c r="G153" s="8">
        <v>14.5</v>
      </c>
      <c r="H153" s="57">
        <f t="shared" si="7"/>
        <v>334.95000000000005</v>
      </c>
    </row>
    <row r="154" spans="1:8" ht="12.75">
      <c r="A154" s="47" t="s">
        <v>12</v>
      </c>
      <c r="B154" s="8" t="s">
        <v>303</v>
      </c>
      <c r="C154" s="12" t="s">
        <v>312</v>
      </c>
      <c r="D154" s="8" t="s">
        <v>346</v>
      </c>
      <c r="E154" s="103">
        <v>3.4</v>
      </c>
      <c r="F154" s="8">
        <v>32.7</v>
      </c>
      <c r="G154" s="8">
        <v>24.4</v>
      </c>
      <c r="H154" s="57">
        <f t="shared" si="7"/>
        <v>797.88</v>
      </c>
    </row>
    <row r="155" spans="1:8" ht="12.75">
      <c r="A155" s="47" t="s">
        <v>14</v>
      </c>
      <c r="B155" s="8" t="s">
        <v>302</v>
      </c>
      <c r="C155" s="12" t="s">
        <v>316</v>
      </c>
      <c r="D155" s="8" t="s">
        <v>176</v>
      </c>
      <c r="E155" s="103">
        <v>3.26</v>
      </c>
      <c r="F155" s="8">
        <v>37.07</v>
      </c>
      <c r="G155" s="8">
        <v>10.49</v>
      </c>
      <c r="H155" s="57">
        <f t="shared" si="7"/>
        <v>388.8643</v>
      </c>
    </row>
    <row r="156" spans="1:8" ht="12.75">
      <c r="A156" s="47" t="s">
        <v>16</v>
      </c>
      <c r="B156" s="8" t="s">
        <v>302</v>
      </c>
      <c r="C156" s="12" t="s">
        <v>315</v>
      </c>
      <c r="D156" s="8" t="s">
        <v>177</v>
      </c>
      <c r="E156" s="103">
        <v>3.18</v>
      </c>
      <c r="F156" s="8">
        <v>37.07</v>
      </c>
      <c r="G156" s="8">
        <v>12.98</v>
      </c>
      <c r="H156" s="57">
        <f t="shared" si="7"/>
        <v>481.1686</v>
      </c>
    </row>
    <row r="157" spans="1:8" ht="12.75">
      <c r="A157" s="47" t="s">
        <v>18</v>
      </c>
      <c r="B157" s="8" t="s">
        <v>302</v>
      </c>
      <c r="C157" s="12" t="s">
        <v>314</v>
      </c>
      <c r="D157" s="8" t="s">
        <v>178</v>
      </c>
      <c r="E157" s="103">
        <v>3.18</v>
      </c>
      <c r="F157" s="8">
        <v>37.07</v>
      </c>
      <c r="G157" s="8">
        <v>16.48</v>
      </c>
      <c r="H157" s="57">
        <f t="shared" si="7"/>
        <v>610.9136</v>
      </c>
    </row>
    <row r="158" spans="1:8" ht="12.75">
      <c r="A158" s="44" t="s">
        <v>29</v>
      </c>
      <c r="B158" s="87" t="s">
        <v>302</v>
      </c>
      <c r="C158" s="15" t="s">
        <v>313</v>
      </c>
      <c r="D158" s="87" t="s">
        <v>179</v>
      </c>
      <c r="E158" s="113">
        <v>3.26</v>
      </c>
      <c r="F158" s="87">
        <v>37.07</v>
      </c>
      <c r="G158" s="87">
        <v>10.49</v>
      </c>
      <c r="H158" s="57">
        <f t="shared" si="7"/>
        <v>388.8643</v>
      </c>
    </row>
    <row r="159" spans="1:8" ht="13.5" thickBot="1">
      <c r="A159" s="96" t="s">
        <v>31</v>
      </c>
      <c r="B159" s="8" t="s">
        <v>303</v>
      </c>
      <c r="C159" s="12" t="s">
        <v>319</v>
      </c>
      <c r="D159" s="8" t="s">
        <v>348</v>
      </c>
      <c r="E159" s="103">
        <v>2.57</v>
      </c>
      <c r="F159" s="8">
        <v>32.7</v>
      </c>
      <c r="G159" s="8">
        <v>20.34</v>
      </c>
      <c r="H159" s="57">
        <f t="shared" si="7"/>
        <v>665.118</v>
      </c>
    </row>
    <row r="160" spans="1:8" ht="13.5" thickBot="1">
      <c r="A160" s="93"/>
      <c r="B160" s="81"/>
      <c r="C160" s="79"/>
      <c r="D160" s="94" t="s">
        <v>19</v>
      </c>
      <c r="E160" s="110"/>
      <c r="F160" s="76">
        <f>SUM(F151:F159)</f>
        <v>329.99999999999994</v>
      </c>
      <c r="G160" s="76"/>
      <c r="H160" s="99">
        <f>SUM(H151:H159)</f>
        <v>4594.776800000001</v>
      </c>
    </row>
    <row r="162" spans="1:8" s="21" customFormat="1" ht="15.75" thickBot="1">
      <c r="A162" s="188" t="s">
        <v>180</v>
      </c>
      <c r="B162" s="188"/>
      <c r="C162" s="188"/>
      <c r="D162" s="188"/>
      <c r="E162" s="188"/>
      <c r="F162" s="188"/>
      <c r="G162" s="188"/>
      <c r="H162" s="188"/>
    </row>
    <row r="163" spans="1:8" s="19" customFormat="1" ht="13.5" thickBot="1">
      <c r="A163" s="49" t="s">
        <v>21</v>
      </c>
      <c r="B163" s="50" t="s">
        <v>299</v>
      </c>
      <c r="C163" s="42" t="s">
        <v>193</v>
      </c>
      <c r="D163" s="40" t="s">
        <v>1</v>
      </c>
      <c r="E163" s="100" t="s">
        <v>2</v>
      </c>
      <c r="F163" s="40" t="s">
        <v>3</v>
      </c>
      <c r="G163" s="40" t="s">
        <v>4</v>
      </c>
      <c r="H163" s="51" t="s">
        <v>5</v>
      </c>
    </row>
    <row r="164" spans="1:8" ht="12.75">
      <c r="A164" s="47" t="s">
        <v>6</v>
      </c>
      <c r="B164" s="6" t="s">
        <v>303</v>
      </c>
      <c r="C164" s="14" t="s">
        <v>327</v>
      </c>
      <c r="D164" s="6" t="s">
        <v>181</v>
      </c>
      <c r="E164" s="112">
        <v>4</v>
      </c>
      <c r="F164" s="6">
        <v>93.2</v>
      </c>
      <c r="G164" s="6">
        <v>5.6</v>
      </c>
      <c r="H164" s="48">
        <v>521.92</v>
      </c>
    </row>
    <row r="165" spans="1:8" ht="12.75">
      <c r="A165" s="44" t="s">
        <v>8</v>
      </c>
      <c r="B165" s="8" t="s">
        <v>303</v>
      </c>
      <c r="C165" s="12" t="s">
        <v>326</v>
      </c>
      <c r="D165" s="8" t="s">
        <v>182</v>
      </c>
      <c r="E165" s="103">
        <v>3.71</v>
      </c>
      <c r="F165" s="8">
        <v>67</v>
      </c>
      <c r="G165" s="8">
        <v>6</v>
      </c>
      <c r="H165" s="45">
        <v>402</v>
      </c>
    </row>
    <row r="166" spans="1:8" ht="13.5" thickBot="1">
      <c r="A166" s="91" t="s">
        <v>10</v>
      </c>
      <c r="B166" s="87" t="s">
        <v>303</v>
      </c>
      <c r="C166" s="15" t="s">
        <v>328</v>
      </c>
      <c r="D166" s="87" t="s">
        <v>183</v>
      </c>
      <c r="E166" s="113">
        <v>2.87</v>
      </c>
      <c r="F166" s="87">
        <v>60.22</v>
      </c>
      <c r="G166" s="87">
        <v>2.5</v>
      </c>
      <c r="H166" s="92">
        <v>150.55</v>
      </c>
    </row>
    <row r="167" spans="1:8" ht="13.5" thickBot="1">
      <c r="A167" s="93"/>
      <c r="B167" s="81"/>
      <c r="C167" s="79"/>
      <c r="D167" s="94" t="s">
        <v>19</v>
      </c>
      <c r="E167" s="110"/>
      <c r="F167" s="76">
        <f>SUM(F164:F166)</f>
        <v>220.42</v>
      </c>
      <c r="G167" s="76"/>
      <c r="H167" s="95">
        <f>SUM(H164:H166)</f>
        <v>1074.47</v>
      </c>
    </row>
    <row r="169" spans="1:8" s="21" customFormat="1" ht="15.75" thickBot="1">
      <c r="A169" s="188" t="s">
        <v>184</v>
      </c>
      <c r="B169" s="188"/>
      <c r="C169" s="188"/>
      <c r="D169" s="188"/>
      <c r="E169" s="188"/>
      <c r="F169" s="188"/>
      <c r="G169" s="188"/>
      <c r="H169" s="188"/>
    </row>
    <row r="170" spans="1:8" s="19" customFormat="1" ht="13.5" thickBot="1">
      <c r="A170" s="49" t="s">
        <v>21</v>
      </c>
      <c r="B170" s="50" t="s">
        <v>299</v>
      </c>
      <c r="C170" s="42" t="s">
        <v>193</v>
      </c>
      <c r="D170" s="40" t="s">
        <v>1</v>
      </c>
      <c r="E170" s="100" t="s">
        <v>2</v>
      </c>
      <c r="F170" s="40" t="s">
        <v>3</v>
      </c>
      <c r="G170" s="40" t="s">
        <v>4</v>
      </c>
      <c r="H170" s="51" t="s">
        <v>185</v>
      </c>
    </row>
    <row r="171" spans="1:8" ht="12.75">
      <c r="A171" s="47" t="s">
        <v>6</v>
      </c>
      <c r="B171" s="6" t="s">
        <v>304</v>
      </c>
      <c r="C171" s="14" t="s">
        <v>323</v>
      </c>
      <c r="D171" s="6" t="s">
        <v>186</v>
      </c>
      <c r="E171" s="112">
        <v>4.2</v>
      </c>
      <c r="F171" s="6">
        <v>8</v>
      </c>
      <c r="G171" s="6">
        <v>1.6</v>
      </c>
      <c r="H171" s="48">
        <v>12.8</v>
      </c>
    </row>
    <row r="172" spans="1:8" ht="12.75">
      <c r="A172" s="47" t="s">
        <v>8</v>
      </c>
      <c r="B172" s="8" t="s">
        <v>303</v>
      </c>
      <c r="C172" s="12" t="s">
        <v>322</v>
      </c>
      <c r="D172" s="8" t="s">
        <v>187</v>
      </c>
      <c r="E172" s="103">
        <v>2.88</v>
      </c>
      <c r="F172" s="8">
        <v>5.1</v>
      </c>
      <c r="G172" s="8">
        <v>3</v>
      </c>
      <c r="H172" s="45">
        <v>15.3</v>
      </c>
    </row>
    <row r="173" spans="1:8" ht="12.75">
      <c r="A173" s="47" t="s">
        <v>10</v>
      </c>
      <c r="B173" s="8" t="s">
        <v>304</v>
      </c>
      <c r="C173" s="12" t="s">
        <v>321</v>
      </c>
      <c r="D173" s="8" t="s">
        <v>188</v>
      </c>
      <c r="E173" s="103">
        <v>4</v>
      </c>
      <c r="F173" s="8">
        <v>62</v>
      </c>
      <c r="G173" s="8">
        <v>3.26</v>
      </c>
      <c r="H173" s="45">
        <v>202.12</v>
      </c>
    </row>
    <row r="174" spans="1:8" ht="13.5" thickBot="1">
      <c r="A174" s="47" t="s">
        <v>12</v>
      </c>
      <c r="B174" s="6" t="s">
        <v>304</v>
      </c>
      <c r="C174" s="153" t="s">
        <v>365</v>
      </c>
      <c r="D174" s="6" t="s">
        <v>350</v>
      </c>
      <c r="E174" s="112">
        <v>3</v>
      </c>
      <c r="F174" s="6">
        <v>6.2</v>
      </c>
      <c r="G174" s="6">
        <v>2.5</v>
      </c>
      <c r="H174" s="48">
        <v>15.5</v>
      </c>
    </row>
    <row r="175" spans="1:8" ht="13.5" thickBot="1">
      <c r="A175" s="93"/>
      <c r="B175" s="81"/>
      <c r="C175" s="79"/>
      <c r="D175" s="94" t="s">
        <v>19</v>
      </c>
      <c r="E175" s="110"/>
      <c r="F175" s="76">
        <f>SUM(F171:F173)</f>
        <v>75.1</v>
      </c>
      <c r="G175" s="76"/>
      <c r="H175" s="95">
        <f>SUM(H171:H173)</f>
        <v>230.22</v>
      </c>
    </row>
    <row r="177" spans="1:8" ht="15.75" thickBot="1">
      <c r="A177" s="188" t="s">
        <v>330</v>
      </c>
      <c r="B177" s="188"/>
      <c r="C177" s="188"/>
      <c r="D177" s="188"/>
      <c r="E177" s="188"/>
      <c r="F177" s="188"/>
      <c r="G177" s="188"/>
      <c r="H177" s="188"/>
    </row>
    <row r="178" spans="1:8" s="19" customFormat="1" ht="13.5" thickBot="1">
      <c r="A178" s="49" t="s">
        <v>21</v>
      </c>
      <c r="B178" s="50" t="s">
        <v>299</v>
      </c>
      <c r="C178" s="42" t="s">
        <v>193</v>
      </c>
      <c r="D178" s="40" t="s">
        <v>1</v>
      </c>
      <c r="E178" s="100" t="s">
        <v>2</v>
      </c>
      <c r="F178" s="40" t="s">
        <v>3</v>
      </c>
      <c r="G178" s="40" t="s">
        <v>4</v>
      </c>
      <c r="H178" s="51" t="s">
        <v>185</v>
      </c>
    </row>
    <row r="179" spans="1:8" ht="12.75">
      <c r="A179" s="47" t="s">
        <v>6</v>
      </c>
      <c r="B179" s="6" t="s">
        <v>304</v>
      </c>
      <c r="C179" s="56"/>
      <c r="D179" s="6" t="s">
        <v>165</v>
      </c>
      <c r="E179" s="112">
        <v>2.91</v>
      </c>
      <c r="F179" s="6">
        <v>10.6</v>
      </c>
      <c r="G179" s="6">
        <v>4.3</v>
      </c>
      <c r="H179" s="48">
        <v>45.58</v>
      </c>
    </row>
    <row r="180" spans="1:8" ht="13.5" thickBot="1">
      <c r="A180" s="96" t="s">
        <v>8</v>
      </c>
      <c r="B180" s="5"/>
      <c r="C180" s="131"/>
      <c r="D180" s="5" t="s">
        <v>364</v>
      </c>
      <c r="E180" s="102">
        <v>4.5</v>
      </c>
      <c r="F180" s="5">
        <v>4.8</v>
      </c>
      <c r="G180" s="5">
        <v>4.5</v>
      </c>
      <c r="H180" s="48">
        <v>45.58</v>
      </c>
    </row>
    <row r="181" spans="1:8" ht="13.5" thickBot="1">
      <c r="A181" s="93"/>
      <c r="B181" s="81"/>
      <c r="C181" s="79"/>
      <c r="D181" s="94" t="s">
        <v>19</v>
      </c>
      <c r="E181" s="110"/>
      <c r="F181" s="76">
        <f>SUM(F179:F180)</f>
        <v>15.399999999999999</v>
      </c>
      <c r="G181" s="76"/>
      <c r="H181" s="95">
        <f>SUM(H179:H180)</f>
        <v>91.16</v>
      </c>
    </row>
    <row r="183" spans="1:10" s="21" customFormat="1" ht="15.75" thickBot="1">
      <c r="A183" s="189" t="s">
        <v>329</v>
      </c>
      <c r="B183" s="189"/>
      <c r="C183" s="189"/>
      <c r="D183" s="189"/>
      <c r="E183" s="189"/>
      <c r="F183" s="189"/>
      <c r="G183" s="189"/>
      <c r="H183" s="189"/>
      <c r="I183" s="20"/>
      <c r="J183" s="20"/>
    </row>
    <row r="184" spans="1:10" s="19" customFormat="1" ht="13.5" thickBot="1">
      <c r="A184" s="49" t="s">
        <v>21</v>
      </c>
      <c r="B184" s="50" t="s">
        <v>299</v>
      </c>
      <c r="C184" s="42" t="s">
        <v>193</v>
      </c>
      <c r="D184" s="40" t="s">
        <v>1</v>
      </c>
      <c r="E184" s="100" t="s">
        <v>2</v>
      </c>
      <c r="F184" s="40" t="s">
        <v>3</v>
      </c>
      <c r="G184" s="40" t="s">
        <v>4</v>
      </c>
      <c r="H184" s="51" t="s">
        <v>185</v>
      </c>
      <c r="I184" s="18"/>
      <c r="J184" s="18"/>
    </row>
    <row r="185" spans="1:8" ht="12.75">
      <c r="A185" s="47" t="s">
        <v>6</v>
      </c>
      <c r="B185" s="6" t="s">
        <v>302</v>
      </c>
      <c r="C185" s="56"/>
      <c r="D185" s="6" t="s">
        <v>175</v>
      </c>
      <c r="E185" s="112">
        <v>3.22</v>
      </c>
      <c r="F185" s="6">
        <v>96.15</v>
      </c>
      <c r="G185" s="6">
        <v>18.72</v>
      </c>
      <c r="H185" s="57">
        <v>1799.93</v>
      </c>
    </row>
    <row r="186" spans="1:8" ht="12.75">
      <c r="A186" s="47" t="s">
        <v>8</v>
      </c>
      <c r="B186" s="87" t="s">
        <v>302</v>
      </c>
      <c r="C186" s="15" t="s">
        <v>317</v>
      </c>
      <c r="D186" s="87" t="s">
        <v>171</v>
      </c>
      <c r="E186" s="113">
        <v>4</v>
      </c>
      <c r="F186" s="87">
        <v>19.85</v>
      </c>
      <c r="G186" s="87">
        <v>26.17</v>
      </c>
      <c r="H186" s="92">
        <v>569.7</v>
      </c>
    </row>
    <row r="187" spans="1:8" ht="12.75">
      <c r="A187" s="47" t="s">
        <v>10</v>
      </c>
      <c r="B187" s="7" t="s">
        <v>300</v>
      </c>
      <c r="C187" s="125"/>
      <c r="D187" s="8" t="s">
        <v>351</v>
      </c>
      <c r="E187" s="103">
        <v>4</v>
      </c>
      <c r="F187" s="9">
        <v>36.9</v>
      </c>
      <c r="G187" s="8">
        <v>12.45</v>
      </c>
      <c r="H187" s="24">
        <f>F187*G187</f>
        <v>459.405</v>
      </c>
    </row>
    <row r="188" spans="1:8" ht="13.5" thickBot="1">
      <c r="A188" s="47" t="s">
        <v>12</v>
      </c>
      <c r="B188" s="30" t="s">
        <v>300</v>
      </c>
      <c r="C188" s="126"/>
      <c r="D188" s="73" t="s">
        <v>352</v>
      </c>
      <c r="E188" s="104">
        <v>4</v>
      </c>
      <c r="F188" s="73">
        <v>36.7</v>
      </c>
      <c r="G188" s="33">
        <v>13.95</v>
      </c>
      <c r="H188" s="75">
        <f>G188*F188</f>
        <v>511.96500000000003</v>
      </c>
    </row>
    <row r="189" spans="1:8" ht="13.5" thickBot="1">
      <c r="A189" s="93"/>
      <c r="B189" s="81"/>
      <c r="C189" s="79"/>
      <c r="D189" s="94" t="s">
        <v>19</v>
      </c>
      <c r="E189" s="110"/>
      <c r="F189" s="76">
        <f>SUM(F185:F188)</f>
        <v>189.60000000000002</v>
      </c>
      <c r="G189" s="76"/>
      <c r="H189" s="99">
        <f>SUM(H185:H188)</f>
        <v>3341</v>
      </c>
    </row>
    <row r="191" spans="1:8" s="21" customFormat="1" ht="15.75" thickBot="1">
      <c r="A191" s="188" t="s">
        <v>331</v>
      </c>
      <c r="B191" s="188"/>
      <c r="C191" s="188"/>
      <c r="D191" s="188"/>
      <c r="E191" s="188"/>
      <c r="F191" s="188"/>
      <c r="G191" s="188"/>
      <c r="H191" s="188"/>
    </row>
    <row r="192" spans="1:8" s="19" customFormat="1" ht="13.5" thickBot="1">
      <c r="A192" s="49" t="s">
        <v>21</v>
      </c>
      <c r="B192" s="50" t="s">
        <v>299</v>
      </c>
      <c r="C192" s="42" t="s">
        <v>193</v>
      </c>
      <c r="D192" s="40" t="s">
        <v>1</v>
      </c>
      <c r="E192" s="100" t="s">
        <v>2</v>
      </c>
      <c r="F192" s="40" t="s">
        <v>3</v>
      </c>
      <c r="G192" s="40" t="s">
        <v>4</v>
      </c>
      <c r="H192" s="51" t="s">
        <v>185</v>
      </c>
    </row>
    <row r="193" spans="1:8" ht="12.75">
      <c r="A193" s="47" t="s">
        <v>6</v>
      </c>
      <c r="B193" s="8" t="s">
        <v>302</v>
      </c>
      <c r="C193" s="12" t="s">
        <v>325</v>
      </c>
      <c r="D193" s="8" t="s">
        <v>190</v>
      </c>
      <c r="E193" s="103">
        <v>3</v>
      </c>
      <c r="F193" s="8">
        <v>36.34</v>
      </c>
      <c r="G193" s="8">
        <v>6.4</v>
      </c>
      <c r="H193" s="45">
        <v>232.58</v>
      </c>
    </row>
    <row r="194" spans="1:8" ht="13.5" thickBot="1">
      <c r="A194" s="96" t="s">
        <v>8</v>
      </c>
      <c r="B194" s="87" t="s">
        <v>302</v>
      </c>
      <c r="C194" s="15" t="s">
        <v>324</v>
      </c>
      <c r="D194" s="87" t="s">
        <v>191</v>
      </c>
      <c r="E194" s="113">
        <v>2.92</v>
      </c>
      <c r="F194" s="87">
        <v>36.34</v>
      </c>
      <c r="G194" s="87">
        <v>6.4</v>
      </c>
      <c r="H194" s="92">
        <v>232.58</v>
      </c>
    </row>
    <row r="195" spans="1:8" ht="13.5" thickBot="1">
      <c r="A195" s="93"/>
      <c r="B195" s="81"/>
      <c r="C195" s="79"/>
      <c r="D195" s="94" t="s">
        <v>19</v>
      </c>
      <c r="E195" s="110"/>
      <c r="F195" s="76">
        <f>SUM(F193:F194)</f>
        <v>72.68</v>
      </c>
      <c r="G195" s="76"/>
      <c r="H195" s="95">
        <f>SUM(H193:H194)</f>
        <v>465.16</v>
      </c>
    </row>
    <row r="197" spans="1:8" ht="15.75" thickBot="1">
      <c r="A197" s="186" t="s">
        <v>376</v>
      </c>
      <c r="B197" s="186"/>
      <c r="C197" s="186"/>
      <c r="D197" s="186"/>
      <c r="E197" s="186"/>
      <c r="F197" s="186"/>
      <c r="G197" s="186"/>
      <c r="H197" s="186"/>
    </row>
    <row r="198" spans="1:8" ht="13.5" thickBot="1">
      <c r="A198" s="36" t="s">
        <v>21</v>
      </c>
      <c r="B198" s="37" t="s">
        <v>299</v>
      </c>
      <c r="C198" s="42" t="s">
        <v>193</v>
      </c>
      <c r="D198" s="39" t="s">
        <v>1</v>
      </c>
      <c r="E198" s="100" t="s">
        <v>2</v>
      </c>
      <c r="F198" s="39" t="s">
        <v>3</v>
      </c>
      <c r="G198" s="40" t="s">
        <v>4</v>
      </c>
      <c r="H198" s="41" t="s">
        <v>5</v>
      </c>
    </row>
    <row r="199" spans="1:9" ht="12.75">
      <c r="A199" s="34" t="s">
        <v>6</v>
      </c>
      <c r="B199" s="6" t="s">
        <v>302</v>
      </c>
      <c r="C199" s="153" t="s">
        <v>379</v>
      </c>
      <c r="D199" s="4" t="s">
        <v>377</v>
      </c>
      <c r="E199" s="112">
        <v>5</v>
      </c>
      <c r="F199" s="4">
        <v>41</v>
      </c>
      <c r="G199" s="6">
        <v>15.4</v>
      </c>
      <c r="H199" s="57">
        <f>F199*G199</f>
        <v>631.4</v>
      </c>
      <c r="I199" t="s">
        <v>381</v>
      </c>
    </row>
    <row r="200" spans="1:9" ht="13.5" thickBot="1">
      <c r="A200" s="34" t="s">
        <v>8</v>
      </c>
      <c r="B200" s="33" t="s">
        <v>302</v>
      </c>
      <c r="C200" s="153" t="s">
        <v>380</v>
      </c>
      <c r="D200" s="4" t="s">
        <v>378</v>
      </c>
      <c r="E200" s="112">
        <v>5</v>
      </c>
      <c r="F200" s="4">
        <v>41</v>
      </c>
      <c r="G200" s="6">
        <v>18.2</v>
      </c>
      <c r="H200" s="57">
        <f>F200*G200</f>
        <v>746.1999999999999</v>
      </c>
      <c r="I200" t="s">
        <v>381</v>
      </c>
    </row>
    <row r="201" spans="1:8" ht="13.5" thickBot="1">
      <c r="A201" s="93"/>
      <c r="B201" s="81"/>
      <c r="C201" s="79"/>
      <c r="D201" s="94" t="s">
        <v>19</v>
      </c>
      <c r="E201" s="110"/>
      <c r="F201" s="76">
        <f>SUM(F198:F200)</f>
        <v>82</v>
      </c>
      <c r="G201" s="76"/>
      <c r="H201" s="95">
        <f>SUM(H198:H200)</f>
        <v>1377.6</v>
      </c>
    </row>
  </sheetData>
  <sheetProtection/>
  <mergeCells count="18">
    <mergeCell ref="A183:H183"/>
    <mergeCell ref="A191:H191"/>
    <mergeCell ref="A106:H106"/>
    <mergeCell ref="A114:H114"/>
    <mergeCell ref="A140:H140"/>
    <mergeCell ref="A1:H1"/>
    <mergeCell ref="A3:H3"/>
    <mergeCell ref="A72:H72"/>
    <mergeCell ref="A197:H197"/>
    <mergeCell ref="A149:H149"/>
    <mergeCell ref="A162:H162"/>
    <mergeCell ref="A169:H169"/>
    <mergeCell ref="A177:H177"/>
    <mergeCell ref="J4:K6"/>
    <mergeCell ref="A15:H15"/>
    <mergeCell ref="A42:H42"/>
    <mergeCell ref="A48:H48"/>
    <mergeCell ref="A62:H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CPU USER</dc:creator>
  <cp:keywords/>
  <dc:description/>
  <cp:lastModifiedBy>Dorota Konat</cp:lastModifiedBy>
  <cp:lastPrinted>2014-03-24T08:15:38Z</cp:lastPrinted>
  <dcterms:created xsi:type="dcterms:W3CDTF">2006-05-24T11:30:02Z</dcterms:created>
  <dcterms:modified xsi:type="dcterms:W3CDTF">2014-03-24T08:15:45Z</dcterms:modified>
  <cp:category/>
  <cp:version/>
  <cp:contentType/>
  <cp:contentStatus/>
</cp:coreProperties>
</file>